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queryTables/queryTable2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0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ichael\Desktop\Sunscreen\"/>
    </mc:Choice>
  </mc:AlternateContent>
  <xr:revisionPtr revIDLastSave="0" documentId="13_ncr:1_{39093B84-8D06-4910-871B-5B6FA5E82FFE}" xr6:coauthVersionLast="38" xr6:coauthVersionMax="38" xr10:uidLastSave="{00000000-0000-0000-0000-000000000000}"/>
  <bookViews>
    <workbookView xWindow="-36960" yWindow="465" windowWidth="28860" windowHeight="22155" activeTab="2" xr2:uid="{54296A5B-7716-DD42-B814-41596BA5A1D8}"/>
  </bookViews>
  <sheets>
    <sheet name="DE1-SOC GPIO" sheetId="5" r:id="rId1"/>
    <sheet name="Opcodes" sheetId="1" r:id="rId2"/>
    <sheet name="ZOP Extensions" sheetId="2" r:id="rId3"/>
    <sheet name="DOP Extensions" sheetId="3" r:id="rId4"/>
    <sheet name="SOP Extensions" sheetId="4" r:id="rId5"/>
  </sheets>
  <definedNames>
    <definedName name="temp" localSheetId="0">'DE1-SOC GPIO'!$A$37:$B$109</definedName>
    <definedName name="temp" localSheetId="1">Opcodes!$X$106:$AA$110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3" i="1" l="1"/>
  <c r="O24" i="1"/>
  <c r="O25" i="1"/>
  <c r="O26" i="1"/>
  <c r="O27" i="1"/>
  <c r="O22" i="1"/>
  <c r="O17" i="1"/>
  <c r="O18" i="1"/>
  <c r="O19" i="1"/>
  <c r="O20" i="1"/>
  <c r="O16" i="1"/>
  <c r="O15" i="1"/>
  <c r="O14" i="1"/>
  <c r="O13" i="1"/>
  <c r="O12" i="1"/>
  <c r="O11" i="1"/>
  <c r="O10" i="1"/>
  <c r="O9" i="1"/>
  <c r="O8" i="1"/>
  <c r="O7" i="1"/>
  <c r="O6" i="1"/>
  <c r="O11" i="2"/>
  <c r="O12" i="2"/>
  <c r="O13" i="2"/>
  <c r="O14" i="2"/>
  <c r="O15" i="2"/>
  <c r="O16" i="2"/>
  <c r="O10" i="2"/>
  <c r="O9" i="2"/>
  <c r="O8" i="2"/>
  <c r="O7" i="2"/>
  <c r="O6" i="2"/>
  <c r="O5" i="2"/>
  <c r="O4" i="2"/>
  <c r="O5" i="3"/>
  <c r="O6" i="3"/>
  <c r="O7" i="3"/>
  <c r="O8" i="3"/>
  <c r="O9" i="3"/>
  <c r="O10" i="3"/>
  <c r="O4" i="3"/>
  <c r="N5" i="4"/>
  <c r="N6" i="4"/>
  <c r="N7" i="4"/>
  <c r="N8" i="4"/>
  <c r="N9" i="4"/>
  <c r="N10" i="4"/>
  <c r="N11" i="4"/>
  <c r="N12" i="4"/>
  <c r="N13" i="4"/>
  <c r="N14" i="4"/>
  <c r="N15" i="4"/>
  <c r="N16" i="4"/>
  <c r="N17" i="4"/>
  <c r="N18" i="4"/>
  <c r="N19" i="4"/>
  <c r="N20" i="4"/>
  <c r="N21" i="4"/>
  <c r="N22" i="4"/>
  <c r="N23" i="4"/>
  <c r="N24" i="4"/>
  <c r="N25" i="4"/>
  <c r="N26" i="4"/>
  <c r="N27" i="4"/>
  <c r="N28" i="4"/>
  <c r="N29" i="4"/>
  <c r="N30" i="4"/>
  <c r="N31" i="4"/>
  <c r="N32" i="4"/>
  <c r="N33" i="4"/>
  <c r="N34" i="4"/>
  <c r="N35" i="4"/>
  <c r="N36" i="4"/>
  <c r="N37" i="4"/>
  <c r="N38" i="4"/>
  <c r="N39" i="4"/>
  <c r="N40" i="4"/>
  <c r="N41" i="4"/>
  <c r="N42" i="4"/>
  <c r="N43" i="4"/>
  <c r="N44" i="4"/>
  <c r="N45" i="4"/>
  <c r="N46" i="4"/>
  <c r="N47" i="4"/>
  <c r="N48" i="4"/>
  <c r="N49" i="4"/>
  <c r="N50" i="4"/>
  <c r="N51" i="4"/>
  <c r="N52" i="4"/>
  <c r="N53" i="4"/>
  <c r="N54" i="4"/>
  <c r="N55" i="4"/>
  <c r="N56" i="4"/>
  <c r="N57" i="4"/>
  <c r="N58" i="4"/>
  <c r="N59" i="4"/>
  <c r="N60" i="4"/>
  <c r="N61" i="4"/>
  <c r="N62" i="4"/>
  <c r="N63" i="4"/>
  <c r="N4" i="4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B64B3FE7-3110-9D48-8634-37B6C770E076}" name="temp" type="6" refreshedVersion="6" background="1" saveData="1">
    <textPr firstRow="2" sourceFile="/Users/michael/Thubduo/Sonne-16 Archive/Sunscreen/temp" decimal="," thousands="." tab="0" space="1" consecutive="1">
      <textFields count="2">
        <textField type="text"/>
        <textField/>
      </textFields>
    </textPr>
  </connection>
  <connection id="2" xr16:uid="{E5860568-2B84-104A-9026-5C947AB876E7}" name="temp1" type="6" refreshedVersion="6" background="1" saveData="1">
    <textPr sourceFile="/Users/michael/Thubduo/Sonne-16 Archive/Sunscreen/temp" decimal="," thousands="." space="1" consecutive="1">
      <textFields count="2">
        <textField type="text"/>
        <textField type="text"/>
      </textFields>
    </textPr>
  </connection>
</connections>
</file>

<file path=xl/sharedStrings.xml><?xml version="1.0" encoding="utf-8"?>
<sst xmlns="http://schemas.openxmlformats.org/spreadsheetml/2006/main" count="853" uniqueCount="358">
  <si>
    <t>PaverID</t>
  </si>
  <si>
    <t>Description</t>
  </si>
  <si>
    <t>Cycles</t>
  </si>
  <si>
    <t>Type</t>
  </si>
  <si>
    <t>zop_NEXT</t>
  </si>
  <si>
    <t>zop_LIT</t>
  </si>
  <si>
    <t>zop_TXT_SHOWCUR</t>
  </si>
  <si>
    <t>zop_TXT_HIDECUR</t>
  </si>
  <si>
    <t>zop_JUMP</t>
  </si>
  <si>
    <t>zop_KB_reset</t>
  </si>
  <si>
    <t>zop_TXT_flip</t>
  </si>
  <si>
    <t>zop_GFX_flip</t>
  </si>
  <si>
    <t>zop_VM_IDLE</t>
  </si>
  <si>
    <t xml:space="preserve">zop_SYNC		</t>
  </si>
  <si>
    <t>zop_NOP</t>
  </si>
  <si>
    <t xml:space="preserve">zop_GOTKEY		</t>
  </si>
  <si>
    <t>dop_REF</t>
  </si>
  <si>
    <t>dop_GFX_LDFG</t>
  </si>
  <si>
    <t>dop_GFX_STBG</t>
  </si>
  <si>
    <t>dop_BRA</t>
  </si>
  <si>
    <t>dop_PAR</t>
  </si>
  <si>
    <t>dop_PUSH</t>
  </si>
  <si>
    <t>dop_RET</t>
  </si>
  <si>
    <t xml:space="preserve">sop_IRQ_vec	</t>
  </si>
  <si>
    <t>sop_WARM</t>
  </si>
  <si>
    <t>sop_W_get</t>
  </si>
  <si>
    <t>sop_POP</t>
  </si>
  <si>
    <t>sop_DROP</t>
  </si>
  <si>
    <t>sop_PULL</t>
  </si>
  <si>
    <t>sop_LODS</t>
  </si>
  <si>
    <t>sop_STOS</t>
  </si>
  <si>
    <t>sop_ASR</t>
  </si>
  <si>
    <t>sop_W_set</t>
  </si>
  <si>
    <t>sop_TXT_fg</t>
  </si>
  <si>
    <t>sop_TXT_bg</t>
  </si>
  <si>
    <t>sop_PER</t>
  </si>
  <si>
    <t>sop_NYBL</t>
  </si>
  <si>
    <t>sop_PC_set</t>
  </si>
  <si>
    <t>sop_PC_get</t>
  </si>
  <si>
    <t>sop_BYTE</t>
  </si>
  <si>
    <t>sop_SERVICE</t>
  </si>
  <si>
    <t>sop_MSB</t>
  </si>
  <si>
    <t>sop_LSB</t>
  </si>
  <si>
    <t>sop_NOT</t>
  </si>
  <si>
    <t>sop_NEG</t>
  </si>
  <si>
    <t>sop_OVERLAY</t>
  </si>
  <si>
    <t>sop_BLANKING</t>
  </si>
  <si>
    <t>sop_IRQ_self</t>
  </si>
  <si>
    <t xml:space="preserve">sop_GFX_H		</t>
  </si>
  <si>
    <t>sop_GFX_V</t>
  </si>
  <si>
    <t>sop_CYCLES</t>
  </si>
  <si>
    <t>sop_LED_set</t>
  </si>
  <si>
    <t>sop_KEYSW_get</t>
  </si>
  <si>
    <t>sop_CORE_id</t>
  </si>
  <si>
    <t>sop_TXT_colors</t>
  </si>
  <si>
    <t>sop_TXT_colorg</t>
  </si>
  <si>
    <t>sop_TXT_setpos</t>
  </si>
  <si>
    <t>sop_TXT_glyphs</t>
  </si>
  <si>
    <t>sop_TXT_glyphg</t>
  </si>
  <si>
    <t>sop_TXT_curset</t>
  </si>
  <si>
    <t>sop_KB_keyc</t>
  </si>
  <si>
    <t>sop_KB_ctrl</t>
  </si>
  <si>
    <t>sop_RETI</t>
  </si>
  <si>
    <t>sop_BGCOL_set</t>
  </si>
  <si>
    <t>sop_SD_SET_MOSI</t>
  </si>
  <si>
    <t>sop_SD_GET_MISO</t>
  </si>
  <si>
    <t>sop_SD_SET_SCLK</t>
  </si>
  <si>
    <t>sop_SD_SET_CS</t>
  </si>
  <si>
    <t>sop_CPU_speed</t>
  </si>
  <si>
    <t>sop_CPU_id</t>
  </si>
  <si>
    <t>sop_FONT_ld</t>
  </si>
  <si>
    <t>sop_FONT_st</t>
  </si>
  <si>
    <t>sop_GPIO_rd_a</t>
  </si>
  <si>
    <t>sop_GPIO_rd_b</t>
  </si>
  <si>
    <t>sop_GPIO_rd_c</t>
  </si>
  <si>
    <t>sop_GPIO_rd_d</t>
  </si>
  <si>
    <t>sop_GPIO_wr_c</t>
  </si>
  <si>
    <t>sop_GPIO_wr_d</t>
  </si>
  <si>
    <t>sop_SEG7_set01</t>
  </si>
  <si>
    <t>sop_SEG7_set23</t>
  </si>
  <si>
    <t>sop_SEG7_set45</t>
  </si>
  <si>
    <t>ZOP</t>
  </si>
  <si>
    <t>DOP</t>
  </si>
  <si>
    <t>SOP</t>
  </si>
  <si>
    <t>op_ZOP</t>
  </si>
  <si>
    <t>op_SOP</t>
  </si>
  <si>
    <t>op_ELS</t>
  </si>
  <si>
    <t>op_THN</t>
  </si>
  <si>
    <t>op_REP</t>
  </si>
  <si>
    <t>op_LTL</t>
  </si>
  <si>
    <t>op_EQL</t>
  </si>
  <si>
    <t>op_GTR</t>
  </si>
  <si>
    <t>op_LOD</t>
  </si>
  <si>
    <t>op_STO</t>
  </si>
  <si>
    <t>op_SHL</t>
  </si>
  <si>
    <t>op_SHR</t>
  </si>
  <si>
    <t>op_JSR</t>
  </si>
  <si>
    <t>op_DOP</t>
  </si>
  <si>
    <t>op_GET</t>
  </si>
  <si>
    <t>op_AND</t>
  </si>
  <si>
    <t>op_IOR</t>
  </si>
  <si>
    <t>op_EOR</t>
  </si>
  <si>
    <t>op_ADD</t>
  </si>
  <si>
    <t>op_SUB</t>
  </si>
  <si>
    <t>op_GTL</t>
  </si>
  <si>
    <t>op_LTR</t>
  </si>
  <si>
    <t>op_EQR</t>
  </si>
  <si>
    <t>OP</t>
  </si>
  <si>
    <t>16/17</t>
  </si>
  <si>
    <t>18/19</t>
  </si>
  <si>
    <t>20/21</t>
  </si>
  <si>
    <t>22/23</t>
  </si>
  <si>
    <t>24/25</t>
  </si>
  <si>
    <t>26/27</t>
  </si>
  <si>
    <t>28/29</t>
  </si>
  <si>
    <t>0/1</t>
  </si>
  <si>
    <t>Guide</t>
  </si>
  <si>
    <t>Guide x2</t>
  </si>
  <si>
    <t>Opcode</t>
  </si>
  <si>
    <t>R2_MSB</t>
  </si>
  <si>
    <t>30/31</t>
  </si>
  <si>
    <t>L</t>
  </si>
  <si>
    <t>L x16</t>
  </si>
  <si>
    <t>R1</t>
  </si>
  <si>
    <t>R2_LOR</t>
  </si>
  <si>
    <t>R2_LOR x16</t>
  </si>
  <si>
    <t>PIN_AC18</t>
  </si>
  <si>
    <t>GPIO_OUT[0]</t>
  </si>
  <si>
    <t>PIN_AD17</t>
  </si>
  <si>
    <t>GPIO_OUT[1]</t>
  </si>
  <si>
    <t>PIN_AK16</t>
  </si>
  <si>
    <t>GPIO_OUT[2]</t>
  </si>
  <si>
    <t>PIN_AK19</t>
  </si>
  <si>
    <t>GPIO_OUT[3]</t>
  </si>
  <si>
    <t>PIN_AJ17</t>
  </si>
  <si>
    <t>GPIO_OUT[4]</t>
  </si>
  <si>
    <t>PIN_AJ16</t>
  </si>
  <si>
    <t>GPIO_OUT[5]</t>
  </si>
  <si>
    <t>PIN_AH18</t>
  </si>
  <si>
    <t>GPIO_OUT[6]</t>
  </si>
  <si>
    <t>PIN_AH17</t>
  </si>
  <si>
    <t>GPIO_OUT[7]</t>
  </si>
  <si>
    <t>PIN_AG16</t>
  </si>
  <si>
    <t>GPIO_OUT[8]</t>
  </si>
  <si>
    <t>PIN_AE16</t>
  </si>
  <si>
    <t>GPIO_OUT[9]</t>
  </si>
  <si>
    <t>PIN_AF16</t>
  </si>
  <si>
    <t>GPIO_OUT[10]</t>
  </si>
  <si>
    <t>PIN_AG17</t>
  </si>
  <si>
    <t>GPIO_OUT[11]</t>
  </si>
  <si>
    <t>PIN_AA18</t>
  </si>
  <si>
    <t>GPIO_OUT[12]</t>
  </si>
  <si>
    <t>PIN_AA19</t>
  </si>
  <si>
    <t>GPIO_OUT[13]</t>
  </si>
  <si>
    <t>PIN_AE17</t>
  </si>
  <si>
    <t>GPIO_OUT[14]</t>
  </si>
  <si>
    <t>PIN_AC20</t>
  </si>
  <si>
    <t>GPIO_OUT[15]</t>
  </si>
  <si>
    <t>PIN_AH19</t>
  </si>
  <si>
    <t>GPIO_OUT[16]</t>
  </si>
  <si>
    <t>PIN_AJ20</t>
  </si>
  <si>
    <t>GPIO_OUT[17]</t>
  </si>
  <si>
    <t>PIN_AH20</t>
  </si>
  <si>
    <t>GPIO_OUT[18]</t>
  </si>
  <si>
    <t>PIN_AK21</t>
  </si>
  <si>
    <t>GPIO_OUT[19]</t>
  </si>
  <si>
    <t>PIN_AD19</t>
  </si>
  <si>
    <t>GPIO_OUT[20]</t>
  </si>
  <si>
    <t>PIN_AD20</t>
  </si>
  <si>
    <t>GPIO_OUT[21]</t>
  </si>
  <si>
    <t>PIN_AE18</t>
  </si>
  <si>
    <t>GPIO_OUT[22]</t>
  </si>
  <si>
    <t>PIN_AE19</t>
  </si>
  <si>
    <t>GPIO_OUT[23]</t>
  </si>
  <si>
    <t>PIN_AF20</t>
  </si>
  <si>
    <t>GPIO_OUT[24]</t>
  </si>
  <si>
    <t>PIN_AF21</t>
  </si>
  <si>
    <t>GPIO_OUT[25]</t>
  </si>
  <si>
    <t>PIN_AF19</t>
  </si>
  <si>
    <t>GPIO_OUT[26]</t>
  </si>
  <si>
    <t>PIN_AG21</t>
  </si>
  <si>
    <t>GPIO_OUT[27]</t>
  </si>
  <si>
    <t>PIN_AF18</t>
  </si>
  <si>
    <t>GPIO_OUT[28]</t>
  </si>
  <si>
    <t>PIN_AG20</t>
  </si>
  <si>
    <t>GPIO_OUT[29]</t>
  </si>
  <si>
    <t>PIN_AG18</t>
  </si>
  <si>
    <t>GPIO_OUT[30]</t>
  </si>
  <si>
    <t>PIN_AJ21</t>
  </si>
  <si>
    <t>GPIO_OUT[31]</t>
  </si>
  <si>
    <t>PIN_AB17</t>
  </si>
  <si>
    <t>GPIO[0]</t>
  </si>
  <si>
    <t>PIN_AA21</t>
  </si>
  <si>
    <t>GPIO[1]</t>
  </si>
  <si>
    <t>PIN_AB21</t>
  </si>
  <si>
    <t>GPIO[2]</t>
  </si>
  <si>
    <t>PIN_AC23</t>
  </si>
  <si>
    <t>GPIO[3]</t>
  </si>
  <si>
    <t>PIN_AD24</t>
  </si>
  <si>
    <t>GPIO[4]</t>
  </si>
  <si>
    <t>PIN_AE23</t>
  </si>
  <si>
    <t>GPIO[5]</t>
  </si>
  <si>
    <t>PIN_AE24</t>
  </si>
  <si>
    <t>GPIO[6]</t>
  </si>
  <si>
    <t>PIN_AF25</t>
  </si>
  <si>
    <t>GPIO[7]</t>
  </si>
  <si>
    <t>PIN_AF26</t>
  </si>
  <si>
    <t>GPIO[8]</t>
  </si>
  <si>
    <t>PIN_AG25</t>
  </si>
  <si>
    <t>GPIO[9]</t>
  </si>
  <si>
    <t>PIN_AG26</t>
  </si>
  <si>
    <t>GPIO[10]</t>
  </si>
  <si>
    <t>PIN_AH24</t>
  </si>
  <si>
    <t>GPIO[11]</t>
  </si>
  <si>
    <t>PIN_AH27</t>
  </si>
  <si>
    <t>GPIO[12]</t>
  </si>
  <si>
    <t>PIN_AJ27</t>
  </si>
  <si>
    <t>GPIO[13]</t>
  </si>
  <si>
    <t>PIN_AK29</t>
  </si>
  <si>
    <t>GPIO[14]</t>
  </si>
  <si>
    <t>PIN_AK28</t>
  </si>
  <si>
    <t>GPIO[15]</t>
  </si>
  <si>
    <t>PIN_AK27</t>
  </si>
  <si>
    <t>GPIO[16]</t>
  </si>
  <si>
    <t>PIN_AJ26</t>
  </si>
  <si>
    <t>GPIO[17]</t>
  </si>
  <si>
    <t>PIN_AK26</t>
  </si>
  <si>
    <t>GPIO[18]</t>
  </si>
  <si>
    <t>PIN_AH25</t>
  </si>
  <si>
    <t>GPIO[19]</t>
  </si>
  <si>
    <t>PIN_AJ25</t>
  </si>
  <si>
    <t>GPIO[20]</t>
  </si>
  <si>
    <t>PIN_AJ24</t>
  </si>
  <si>
    <t>GPIO[21]</t>
  </si>
  <si>
    <t>PIN_AK24</t>
  </si>
  <si>
    <t>GPIO[22]</t>
  </si>
  <si>
    <t>PIN_AG23</t>
  </si>
  <si>
    <t>GPIO[23]</t>
  </si>
  <si>
    <t>PIN_AK23</t>
  </si>
  <si>
    <t>GPIO[24]</t>
  </si>
  <si>
    <t>PIN_AH23</t>
  </si>
  <si>
    <t>GPIO[25]</t>
  </si>
  <si>
    <t>PIN_AK22</t>
  </si>
  <si>
    <t>GPIO[26]</t>
  </si>
  <si>
    <t>PIN_AJ22</t>
  </si>
  <si>
    <t>GPIO[27]</t>
  </si>
  <si>
    <t>PIN_AH22</t>
  </si>
  <si>
    <t>GPIO[28]</t>
  </si>
  <si>
    <t>PIN_AG22</t>
  </si>
  <si>
    <t>GPIO[29]</t>
  </si>
  <si>
    <t>PIN_AF24</t>
  </si>
  <si>
    <t>GPIO[30]</t>
  </si>
  <si>
    <t>PIN_AF23</t>
  </si>
  <si>
    <t>GPIO[31]</t>
  </si>
  <si>
    <t>PIN_AE22</t>
  </si>
  <si>
    <t>CORE_CLK</t>
  </si>
  <si>
    <t>PIN_AD21</t>
  </si>
  <si>
    <t>FETCH</t>
  </si>
  <si>
    <t>PIN_AA20</t>
  </si>
  <si>
    <t>IRQ1</t>
  </si>
  <si>
    <t>PIN_AC22</t>
  </si>
  <si>
    <t>IRQ2</t>
  </si>
  <si>
    <t>FPGA PIN</t>
  </si>
  <si>
    <t>Signal</t>
  </si>
  <si>
    <t>SOP Command</t>
  </si>
  <si>
    <t>Direction</t>
  </si>
  <si>
    <t>Out</t>
  </si>
  <si>
    <t>In</t>
  </si>
  <si>
    <t>n</t>
  </si>
  <si>
    <t>See ZOP extensions</t>
  </si>
  <si>
    <t>See DOP extensions</t>
  </si>
  <si>
    <t>See SOP extensions</t>
  </si>
  <si>
    <t>op_INT</t>
  </si>
  <si>
    <t>zop_INIT</t>
  </si>
  <si>
    <t>?</t>
  </si>
  <si>
    <t>sop_SET</t>
  </si>
  <si>
    <t>Mnemonic</t>
  </si>
  <si>
    <t>ELS</t>
  </si>
  <si>
    <t>THN</t>
  </si>
  <si>
    <t>REP</t>
  </si>
  <si>
    <t>LTL</t>
  </si>
  <si>
    <t>EQL</t>
  </si>
  <si>
    <t>GTL</t>
  </si>
  <si>
    <t>INT</t>
  </si>
  <si>
    <t>LTR</t>
  </si>
  <si>
    <t>EQR</t>
  </si>
  <si>
    <t>GTR</t>
  </si>
  <si>
    <t>LOD</t>
  </si>
  <si>
    <t>STO</t>
  </si>
  <si>
    <t>SHL</t>
  </si>
  <si>
    <t>SHR</t>
  </si>
  <si>
    <t>JSR</t>
  </si>
  <si>
    <t>GET</t>
  </si>
  <si>
    <t>AND</t>
  </si>
  <si>
    <t>IOR</t>
  </si>
  <si>
    <t>EOR</t>
  </si>
  <si>
    <t>ADD</t>
  </si>
  <si>
    <t>SUB</t>
  </si>
  <si>
    <t>Comments</t>
  </si>
  <si>
    <t>Instruction word bits</t>
  </si>
  <si>
    <t>15-11</t>
  </si>
  <si>
    <t>10-7</t>
  </si>
  <si>
    <t>3-0</t>
  </si>
  <si>
    <t>5-3</t>
  </si>
  <si>
    <t>0-3</t>
  </si>
  <si>
    <t>3-5</t>
  </si>
  <si>
    <t>RegSel</t>
  </si>
  <si>
    <t>Bitmap</t>
  </si>
  <si>
    <t>Branch offset</t>
  </si>
  <si>
    <t>Literal</t>
  </si>
  <si>
    <t>Sign-Extended Literal</t>
  </si>
  <si>
    <t>Literal (signed)</t>
  </si>
  <si>
    <t>opcode</t>
  </si>
  <si>
    <t>Instruction set extension</t>
  </si>
  <si>
    <t>Add signed branch offset to PC if L register zero.</t>
  </si>
  <si>
    <t>Add signed branch offset to PC if L register not zero.</t>
  </si>
  <si>
    <t>Add signed branch offset to PC if L register not zero, decrement L register.</t>
  </si>
  <si>
    <t>Set DR register to 1 if L register less than Literal, else set to zero.</t>
  </si>
  <si>
    <t>Set DR register to 1 if L register greater than Literal, else set to zero.</t>
  </si>
  <si>
    <t>Set L register to literal value.</t>
  </si>
  <si>
    <t>Set DR register to 1 if L register less than R register plus signed literal, else set to zero.</t>
  </si>
  <si>
    <t>Set DR register to 1 if L register equal to R register plus signed literal, else set to zero.</t>
  </si>
  <si>
    <t>Set DR register to 1 if L register equal to literal, else set to zero.</t>
  </si>
  <si>
    <t>Set DR register to 1 if L register greater than R register plus signed literal, else set to zero.</t>
  </si>
  <si>
    <t>Add literal value to R1 register and load memory value at that address into L register.</t>
  </si>
  <si>
    <t>Add literal value to R1 register and store L register value into memory at that address.</t>
  </si>
  <si>
    <t>Shift left R1 register by literal bits and store result into L register.</t>
  </si>
  <si>
    <t>Shift right R1 register by literal bits and store result into L register.</t>
  </si>
  <si>
    <t>Call subroutine with bitmap framekey.</t>
  </si>
  <si>
    <t>Add signed literal to R1 register and store result in L register.</t>
  </si>
  <si>
    <t>Compute logical AND between R1 and R2, store result into L register.</t>
  </si>
  <si>
    <t>Compute logical inclusive OR between R1 and R2, store result into L register.</t>
  </si>
  <si>
    <t>Compute logical exclusive OR between R1 and R2, store result into L register.</t>
  </si>
  <si>
    <t>Add R1 and R1, store result into L register.</t>
  </si>
  <si>
    <t>Subtract R1 from R2, store result in L register.</t>
  </si>
  <si>
    <t>Load 16-bit word following instruction word in memory into L register. Increment PC by 1 to skip literal.</t>
  </si>
  <si>
    <t>Load graphics RAM (visible 64k, foreground) at address R1 and store value into L register.</t>
  </si>
  <si>
    <t>Store L register value into graphics RAM (hidden 64k, background) at address R1.</t>
  </si>
  <si>
    <t>Add sign extended literal to PC without condition.</t>
  </si>
  <si>
    <t xml:space="preserve">Store R1 register value into L variable of called function frame selected by literal L-selector value. </t>
  </si>
  <si>
    <t>Add sign extended literal to L register and push resulting value onto the frame stack.</t>
  </si>
  <si>
    <t>Return from subroutine.</t>
  </si>
  <si>
    <t>Initialize hardware registers.</t>
  </si>
  <si>
    <t>Threaded code instruction. Load W register from 16-bit word pointed to by R register and increment R. Load W register value into PC.</t>
  </si>
  <si>
    <t>Push16-bit word following current instruction word onto frame stack.</t>
  </si>
  <si>
    <t>Signal to VGA module to hide hardware cursor.</t>
  </si>
  <si>
    <t>Signal to VGA module to show hardware cursor.</t>
  </si>
  <si>
    <t>Load PC with literal value.</t>
  </si>
  <si>
    <t>Signal to PS2 keyboard module to result handler.</t>
  </si>
  <si>
    <t>Swap hidden/visible text screen.</t>
  </si>
  <si>
    <t>Swap hidden/visible graphics screen.</t>
  </si>
  <si>
    <t>Signal to VM that image is an endless loop, waiting for an event.</t>
  </si>
  <si>
    <t>Obscure sync instruction.</t>
  </si>
  <si>
    <t>No Operation, pause for 1 machine cycle.</t>
  </si>
  <si>
    <t>Signal to PS2 keyboard module that keycode has been handled and we are ready for a new one.</t>
  </si>
  <si>
    <t>sop_MICROSECS</t>
  </si>
  <si>
    <t>Nanoseconds</t>
  </si>
  <si>
    <t>83 MHz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</si>
</sst>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0">
    <xf numFmtId="0" fontId="0" fillId="0" borderId="0" xfId="0"/>
    <xf numFmtId="49" fontId="0" fillId="0" borderId="0" xfId="0" applyNumberFormat="1"/>
    <xf numFmtId="1" fontId="0" fillId="0" borderId="0" xfId="0" applyNumberFormat="1"/>
    <xf numFmtId="0" fontId="1" fillId="0" borderId="0" xfId="0" applyFont="1"/>
    <xf numFmtId="0" fontId="0" fillId="0" borderId="0" xfId="0" applyFont="1"/>
    <xf numFmtId="0" fontId="0" fillId="0" borderId="0" xfId="0" applyNumberFormat="1"/>
    <xf numFmtId="0" fontId="1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0" xfId="0" applyFont="1" applyAlignment="1">
      <alignment wrapText="1"/>
    </xf>
    <xf numFmtId="0" fontId="0" fillId="0" borderId="0" xfId="0" applyAlignment="1">
      <alignment horizontal="right"/>
    </xf>
    <xf numFmtId="49" fontId="0" fillId="0" borderId="0" xfId="0" applyNumberFormat="1" applyAlignment="1">
      <alignment horizontal="center"/>
    </xf>
    <xf numFmtId="0" fontId="0" fillId="0" borderId="0" xfId="0" applyNumberFormat="1" applyAlignment="1">
      <alignment horizontal="center"/>
    </xf>
    <xf numFmtId="0" fontId="0" fillId="0" borderId="0" xfId="0" applyFont="1" applyAlignment="1">
      <alignment horizontal="right"/>
    </xf>
    <xf numFmtId="0" fontId="0" fillId="0" borderId="0" xfId="0" applyFont="1" applyAlignment="1">
      <alignment horizontal="center"/>
    </xf>
    <xf numFmtId="2" fontId="0" fillId="0" borderId="0" xfId="0" applyNumberFormat="1" applyAlignment="1">
      <alignment wrapText="1"/>
    </xf>
    <xf numFmtId="49" fontId="0" fillId="0" borderId="0" xfId="0" applyNumberFormat="1" applyAlignment="1">
      <alignment wrapText="1"/>
    </xf>
    <xf numFmtId="0" fontId="0" fillId="0" borderId="0" xfId="0" applyNumberFormat="1" applyAlignment="1">
      <alignment wrapText="1"/>
    </xf>
    <xf numFmtId="0" fontId="0" fillId="0" borderId="0" xfId="0" applyFont="1" applyAlignment="1">
      <alignment horizontal="center"/>
    </xf>
    <xf numFmtId="0" fontId="0" fillId="0" borderId="0" xfId="0" applyAlignment="1">
      <alignment horizontal="center"/>
    </xf>
    <xf numFmtId="49" fontId="0" fillId="0" borderId="0" xfId="0" applyNumberForma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connections" Target="connection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" connectionId="2" xr16:uid="{C85B21F1-CEDE-EA4A-88F1-D64CD3D9C805}" autoFormatId="16" applyNumberFormats="0" applyBorderFormats="0" applyFontFormats="1" applyPatternFormats="1" applyAlignmentFormats="0" applyWidthHeightFormats="0"/>
</file>

<file path=xl/queryTables/queryTable2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temp" connectionId="1" xr16:uid="{1445E1FF-415B-C44B-AB0B-A35DF6DAA445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queryTable" Target="../queryTables/query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326BF5-8EAA-5741-8AF3-6A3E5CD5FBB0}">
  <dimension ref="A1:E109"/>
  <sheetViews>
    <sheetView workbookViewId="0"/>
  </sheetViews>
  <sheetFormatPr baseColWidth="10" defaultRowHeight="15.75" x14ac:dyDescent="0.25"/>
  <cols>
    <col min="1" max="1" width="17" bestFit="1" customWidth="1"/>
    <col min="2" max="2" width="17.5" customWidth="1"/>
    <col min="3" max="3" width="14.5" customWidth="1"/>
    <col min="5" max="5" width="50.625" style="7" customWidth="1"/>
  </cols>
  <sheetData>
    <row r="1" spans="1:5" s="3" customFormat="1" x14ac:dyDescent="0.25">
      <c r="A1" s="3" t="s">
        <v>262</v>
      </c>
      <c r="B1" s="3" t="s">
        <v>263</v>
      </c>
      <c r="C1" s="3" t="s">
        <v>264</v>
      </c>
      <c r="D1" s="3" t="s">
        <v>265</v>
      </c>
      <c r="E1" s="6" t="s">
        <v>1</v>
      </c>
    </row>
    <row r="2" spans="1:5" s="3" customFormat="1" x14ac:dyDescent="0.25">
      <c r="E2" s="6"/>
    </row>
    <row r="3" spans="1:5" x14ac:dyDescent="0.25">
      <c r="A3" s="1" t="s">
        <v>190</v>
      </c>
      <c r="B3" s="1" t="s">
        <v>191</v>
      </c>
      <c r="C3" t="s">
        <v>72</v>
      </c>
      <c r="D3" t="s">
        <v>267</v>
      </c>
    </row>
    <row r="4" spans="1:5" x14ac:dyDescent="0.25">
      <c r="A4" s="1" t="s">
        <v>192</v>
      </c>
      <c r="B4" s="1" t="s">
        <v>193</v>
      </c>
      <c r="C4" t="s">
        <v>72</v>
      </c>
      <c r="D4" t="s">
        <v>267</v>
      </c>
    </row>
    <row r="5" spans="1:5" x14ac:dyDescent="0.25">
      <c r="A5" s="1" t="s">
        <v>194</v>
      </c>
      <c r="B5" s="1" t="s">
        <v>195</v>
      </c>
      <c r="C5" t="s">
        <v>72</v>
      </c>
      <c r="D5" t="s">
        <v>267</v>
      </c>
    </row>
    <row r="6" spans="1:5" x14ac:dyDescent="0.25">
      <c r="A6" s="1" t="s">
        <v>196</v>
      </c>
      <c r="B6" s="1" t="s">
        <v>197</v>
      </c>
      <c r="C6" t="s">
        <v>72</v>
      </c>
      <c r="D6" t="s">
        <v>267</v>
      </c>
    </row>
    <row r="7" spans="1:5" x14ac:dyDescent="0.25">
      <c r="A7" s="1" t="s">
        <v>198</v>
      </c>
      <c r="B7" s="1" t="s">
        <v>199</v>
      </c>
      <c r="C7" t="s">
        <v>72</v>
      </c>
      <c r="D7" t="s">
        <v>267</v>
      </c>
    </row>
    <row r="8" spans="1:5" x14ac:dyDescent="0.25">
      <c r="A8" s="1" t="s">
        <v>200</v>
      </c>
      <c r="B8" s="1" t="s">
        <v>201</v>
      </c>
      <c r="C8" t="s">
        <v>72</v>
      </c>
      <c r="D8" t="s">
        <v>267</v>
      </c>
    </row>
    <row r="9" spans="1:5" x14ac:dyDescent="0.25">
      <c r="A9" s="1" t="s">
        <v>202</v>
      </c>
      <c r="B9" s="1" t="s">
        <v>203</v>
      </c>
      <c r="C9" t="s">
        <v>72</v>
      </c>
      <c r="D9" t="s">
        <v>267</v>
      </c>
    </row>
    <row r="10" spans="1:5" x14ac:dyDescent="0.25">
      <c r="A10" s="1" t="s">
        <v>204</v>
      </c>
      <c r="B10" s="1" t="s">
        <v>205</v>
      </c>
      <c r="C10" t="s">
        <v>72</v>
      </c>
      <c r="D10" t="s">
        <v>267</v>
      </c>
    </row>
    <row r="11" spans="1:5" x14ac:dyDescent="0.25">
      <c r="A11" s="1" t="s">
        <v>206</v>
      </c>
      <c r="B11" s="1" t="s">
        <v>207</v>
      </c>
      <c r="C11" t="s">
        <v>72</v>
      </c>
      <c r="D11" t="s">
        <v>267</v>
      </c>
    </row>
    <row r="12" spans="1:5" x14ac:dyDescent="0.25">
      <c r="A12" s="1" t="s">
        <v>208</v>
      </c>
      <c r="B12" s="1" t="s">
        <v>209</v>
      </c>
      <c r="C12" t="s">
        <v>72</v>
      </c>
      <c r="D12" t="s">
        <v>267</v>
      </c>
    </row>
    <row r="13" spans="1:5" x14ac:dyDescent="0.25">
      <c r="A13" s="1" t="s">
        <v>210</v>
      </c>
      <c r="B13" s="1" t="s">
        <v>211</v>
      </c>
      <c r="C13" t="s">
        <v>72</v>
      </c>
      <c r="D13" t="s">
        <v>267</v>
      </c>
    </row>
    <row r="14" spans="1:5" x14ac:dyDescent="0.25">
      <c r="A14" s="1" t="s">
        <v>212</v>
      </c>
      <c r="B14" s="1" t="s">
        <v>213</v>
      </c>
      <c r="C14" t="s">
        <v>72</v>
      </c>
      <c r="D14" t="s">
        <v>267</v>
      </c>
    </row>
    <row r="15" spans="1:5" x14ac:dyDescent="0.25">
      <c r="A15" s="1" t="s">
        <v>214</v>
      </c>
      <c r="B15" s="1" t="s">
        <v>215</v>
      </c>
      <c r="C15" t="s">
        <v>72</v>
      </c>
      <c r="D15" t="s">
        <v>267</v>
      </c>
    </row>
    <row r="16" spans="1:5" x14ac:dyDescent="0.25">
      <c r="A16" s="1" t="s">
        <v>216</v>
      </c>
      <c r="B16" s="1" t="s">
        <v>217</v>
      </c>
      <c r="C16" t="s">
        <v>72</v>
      </c>
      <c r="D16" t="s">
        <v>267</v>
      </c>
    </row>
    <row r="17" spans="1:4" x14ac:dyDescent="0.25">
      <c r="A17" s="1" t="s">
        <v>218</v>
      </c>
      <c r="B17" s="1" t="s">
        <v>219</v>
      </c>
      <c r="C17" t="s">
        <v>72</v>
      </c>
      <c r="D17" t="s">
        <v>267</v>
      </c>
    </row>
    <row r="18" spans="1:4" x14ac:dyDescent="0.25">
      <c r="A18" s="1" t="s">
        <v>220</v>
      </c>
      <c r="B18" s="1" t="s">
        <v>221</v>
      </c>
      <c r="C18" t="s">
        <v>72</v>
      </c>
      <c r="D18" t="s">
        <v>267</v>
      </c>
    </row>
    <row r="19" spans="1:4" x14ac:dyDescent="0.25">
      <c r="C19" s="7"/>
    </row>
    <row r="20" spans="1:4" x14ac:dyDescent="0.25">
      <c r="A20" s="1" t="s">
        <v>222</v>
      </c>
      <c r="B20" s="1" t="s">
        <v>223</v>
      </c>
      <c r="C20" t="s">
        <v>73</v>
      </c>
      <c r="D20" t="s">
        <v>267</v>
      </c>
    </row>
    <row r="21" spans="1:4" x14ac:dyDescent="0.25">
      <c r="A21" s="1" t="s">
        <v>224</v>
      </c>
      <c r="B21" s="1" t="s">
        <v>225</v>
      </c>
      <c r="C21" t="s">
        <v>73</v>
      </c>
      <c r="D21" t="s">
        <v>267</v>
      </c>
    </row>
    <row r="22" spans="1:4" x14ac:dyDescent="0.25">
      <c r="A22" s="1" t="s">
        <v>226</v>
      </c>
      <c r="B22" s="1" t="s">
        <v>227</v>
      </c>
      <c r="C22" t="s">
        <v>73</v>
      </c>
      <c r="D22" t="s">
        <v>267</v>
      </c>
    </row>
    <row r="23" spans="1:4" x14ac:dyDescent="0.25">
      <c r="A23" s="1" t="s">
        <v>228</v>
      </c>
      <c r="B23" s="1" t="s">
        <v>229</v>
      </c>
      <c r="C23" t="s">
        <v>73</v>
      </c>
      <c r="D23" t="s">
        <v>267</v>
      </c>
    </row>
    <row r="24" spans="1:4" x14ac:dyDescent="0.25">
      <c r="A24" s="1" t="s">
        <v>230</v>
      </c>
      <c r="B24" s="1" t="s">
        <v>231</v>
      </c>
      <c r="C24" t="s">
        <v>73</v>
      </c>
      <c r="D24" t="s">
        <v>267</v>
      </c>
    </row>
    <row r="25" spans="1:4" x14ac:dyDescent="0.25">
      <c r="A25" s="1" t="s">
        <v>232</v>
      </c>
      <c r="B25" s="1" t="s">
        <v>233</v>
      </c>
      <c r="C25" t="s">
        <v>73</v>
      </c>
      <c r="D25" t="s">
        <v>267</v>
      </c>
    </row>
    <row r="26" spans="1:4" x14ac:dyDescent="0.25">
      <c r="A26" s="1" t="s">
        <v>234</v>
      </c>
      <c r="B26" s="1" t="s">
        <v>235</v>
      </c>
      <c r="C26" t="s">
        <v>73</v>
      </c>
      <c r="D26" t="s">
        <v>267</v>
      </c>
    </row>
    <row r="27" spans="1:4" x14ac:dyDescent="0.25">
      <c r="A27" s="1" t="s">
        <v>236</v>
      </c>
      <c r="B27" s="1" t="s">
        <v>237</v>
      </c>
      <c r="C27" t="s">
        <v>73</v>
      </c>
      <c r="D27" t="s">
        <v>267</v>
      </c>
    </row>
    <row r="28" spans="1:4" x14ac:dyDescent="0.25">
      <c r="A28" s="1" t="s">
        <v>238</v>
      </c>
      <c r="B28" s="1" t="s">
        <v>239</v>
      </c>
      <c r="C28" t="s">
        <v>73</v>
      </c>
      <c r="D28" t="s">
        <v>267</v>
      </c>
    </row>
    <row r="29" spans="1:4" x14ac:dyDescent="0.25">
      <c r="A29" s="1" t="s">
        <v>240</v>
      </c>
      <c r="B29" s="1" t="s">
        <v>241</v>
      </c>
      <c r="C29" t="s">
        <v>73</v>
      </c>
      <c r="D29" t="s">
        <v>267</v>
      </c>
    </row>
    <row r="30" spans="1:4" x14ac:dyDescent="0.25">
      <c r="A30" s="1" t="s">
        <v>242</v>
      </c>
      <c r="B30" s="1" t="s">
        <v>243</v>
      </c>
      <c r="C30" t="s">
        <v>73</v>
      </c>
      <c r="D30" t="s">
        <v>267</v>
      </c>
    </row>
    <row r="31" spans="1:4" x14ac:dyDescent="0.25">
      <c r="A31" s="1" t="s">
        <v>244</v>
      </c>
      <c r="B31" s="1" t="s">
        <v>245</v>
      </c>
      <c r="C31" t="s">
        <v>73</v>
      </c>
      <c r="D31" t="s">
        <v>267</v>
      </c>
    </row>
    <row r="32" spans="1:4" x14ac:dyDescent="0.25">
      <c r="A32" s="1" t="s">
        <v>246</v>
      </c>
      <c r="B32" s="1" t="s">
        <v>247</v>
      </c>
      <c r="C32" t="s">
        <v>73</v>
      </c>
      <c r="D32" t="s">
        <v>267</v>
      </c>
    </row>
    <row r="33" spans="1:5" x14ac:dyDescent="0.25">
      <c r="A33" s="1" t="s">
        <v>248</v>
      </c>
      <c r="B33" s="1" t="s">
        <v>249</v>
      </c>
      <c r="C33" t="s">
        <v>73</v>
      </c>
      <c r="D33" t="s">
        <v>267</v>
      </c>
    </row>
    <row r="34" spans="1:5" x14ac:dyDescent="0.25">
      <c r="A34" s="1" t="s">
        <v>250</v>
      </c>
      <c r="B34" s="1" t="s">
        <v>251</v>
      </c>
      <c r="C34" t="s">
        <v>73</v>
      </c>
      <c r="D34" t="s">
        <v>267</v>
      </c>
    </row>
    <row r="35" spans="1:5" x14ac:dyDescent="0.25">
      <c r="A35" s="1" t="s">
        <v>252</v>
      </c>
      <c r="B35" s="1" t="s">
        <v>253</v>
      </c>
      <c r="C35" t="s">
        <v>73</v>
      </c>
      <c r="D35" t="s">
        <v>267</v>
      </c>
    </row>
    <row r="36" spans="1:5" s="3" customFormat="1" x14ac:dyDescent="0.25">
      <c r="D36"/>
      <c r="E36" s="6"/>
    </row>
    <row r="37" spans="1:5" x14ac:dyDescent="0.25">
      <c r="A37" s="1" t="s">
        <v>126</v>
      </c>
      <c r="B37" s="1" t="s">
        <v>127</v>
      </c>
      <c r="C37" t="s">
        <v>74</v>
      </c>
      <c r="D37" t="s">
        <v>267</v>
      </c>
      <c r="E37"/>
    </row>
    <row r="38" spans="1:5" x14ac:dyDescent="0.25">
      <c r="A38" s="1" t="s">
        <v>128</v>
      </c>
      <c r="B38" s="1" t="s">
        <v>129</v>
      </c>
      <c r="C38" t="s">
        <v>74</v>
      </c>
      <c r="D38" t="s">
        <v>267</v>
      </c>
      <c r="E38"/>
    </row>
    <row r="39" spans="1:5" x14ac:dyDescent="0.25">
      <c r="A39" s="1" t="s">
        <v>130</v>
      </c>
      <c r="B39" s="1" t="s">
        <v>131</v>
      </c>
      <c r="C39" t="s">
        <v>74</v>
      </c>
      <c r="D39" t="s">
        <v>267</v>
      </c>
      <c r="E39"/>
    </row>
    <row r="40" spans="1:5" x14ac:dyDescent="0.25">
      <c r="A40" s="1" t="s">
        <v>132</v>
      </c>
      <c r="B40" s="1" t="s">
        <v>133</v>
      </c>
      <c r="C40" t="s">
        <v>74</v>
      </c>
      <c r="D40" t="s">
        <v>267</v>
      </c>
      <c r="E40"/>
    </row>
    <row r="41" spans="1:5" x14ac:dyDescent="0.25">
      <c r="A41" s="1" t="s">
        <v>134</v>
      </c>
      <c r="B41" s="1" t="s">
        <v>135</v>
      </c>
      <c r="C41" t="s">
        <v>74</v>
      </c>
      <c r="D41" t="s">
        <v>267</v>
      </c>
      <c r="E41"/>
    </row>
    <row r="42" spans="1:5" x14ac:dyDescent="0.25">
      <c r="A42" s="1" t="s">
        <v>136</v>
      </c>
      <c r="B42" s="1" t="s">
        <v>137</v>
      </c>
      <c r="C42" t="s">
        <v>74</v>
      </c>
      <c r="D42" t="s">
        <v>267</v>
      </c>
      <c r="E42"/>
    </row>
    <row r="43" spans="1:5" x14ac:dyDescent="0.25">
      <c r="A43" s="1" t="s">
        <v>138</v>
      </c>
      <c r="B43" s="1" t="s">
        <v>139</v>
      </c>
      <c r="C43" t="s">
        <v>74</v>
      </c>
      <c r="D43" t="s">
        <v>267</v>
      </c>
      <c r="E43"/>
    </row>
    <row r="44" spans="1:5" x14ac:dyDescent="0.25">
      <c r="A44" s="1" t="s">
        <v>140</v>
      </c>
      <c r="B44" s="1" t="s">
        <v>141</v>
      </c>
      <c r="C44" t="s">
        <v>74</v>
      </c>
      <c r="D44" t="s">
        <v>267</v>
      </c>
      <c r="E44"/>
    </row>
    <row r="45" spans="1:5" x14ac:dyDescent="0.25">
      <c r="A45" s="1" t="s">
        <v>142</v>
      </c>
      <c r="B45" s="1" t="s">
        <v>143</v>
      </c>
      <c r="C45" t="s">
        <v>74</v>
      </c>
      <c r="D45" t="s">
        <v>267</v>
      </c>
      <c r="E45"/>
    </row>
    <row r="46" spans="1:5" x14ac:dyDescent="0.25">
      <c r="A46" s="1" t="s">
        <v>144</v>
      </c>
      <c r="B46" s="1" t="s">
        <v>145</v>
      </c>
      <c r="C46" t="s">
        <v>74</v>
      </c>
      <c r="D46" t="s">
        <v>267</v>
      </c>
      <c r="E46"/>
    </row>
    <row r="47" spans="1:5" x14ac:dyDescent="0.25">
      <c r="A47" s="1" t="s">
        <v>146</v>
      </c>
      <c r="B47" s="1" t="s">
        <v>147</v>
      </c>
      <c r="C47" t="s">
        <v>74</v>
      </c>
      <c r="D47" t="s">
        <v>267</v>
      </c>
      <c r="E47"/>
    </row>
    <row r="48" spans="1:5" x14ac:dyDescent="0.25">
      <c r="A48" s="1" t="s">
        <v>148</v>
      </c>
      <c r="B48" s="1" t="s">
        <v>149</v>
      </c>
      <c r="C48" t="s">
        <v>74</v>
      </c>
      <c r="D48" t="s">
        <v>267</v>
      </c>
      <c r="E48"/>
    </row>
    <row r="49" spans="1:5" x14ac:dyDescent="0.25">
      <c r="A49" s="1" t="s">
        <v>150</v>
      </c>
      <c r="B49" s="1" t="s">
        <v>151</v>
      </c>
      <c r="C49" t="s">
        <v>74</v>
      </c>
      <c r="D49" t="s">
        <v>267</v>
      </c>
      <c r="E49"/>
    </row>
    <row r="50" spans="1:5" x14ac:dyDescent="0.25">
      <c r="A50" s="1" t="s">
        <v>152</v>
      </c>
      <c r="B50" s="1" t="s">
        <v>153</v>
      </c>
      <c r="C50" t="s">
        <v>74</v>
      </c>
      <c r="D50" t="s">
        <v>267</v>
      </c>
      <c r="E50"/>
    </row>
    <row r="51" spans="1:5" x14ac:dyDescent="0.25">
      <c r="A51" s="1" t="s">
        <v>154</v>
      </c>
      <c r="B51" s="1" t="s">
        <v>155</v>
      </c>
      <c r="C51" t="s">
        <v>74</v>
      </c>
      <c r="D51" t="s">
        <v>267</v>
      </c>
      <c r="E51"/>
    </row>
    <row r="52" spans="1:5" x14ac:dyDescent="0.25">
      <c r="A52" s="1" t="s">
        <v>156</v>
      </c>
      <c r="B52" s="1" t="s">
        <v>157</v>
      </c>
      <c r="C52" t="s">
        <v>74</v>
      </c>
      <c r="D52" t="s">
        <v>267</v>
      </c>
      <c r="E52"/>
    </row>
    <row r="53" spans="1:5" x14ac:dyDescent="0.25">
      <c r="A53" s="1"/>
      <c r="B53" s="1"/>
    </row>
    <row r="54" spans="1:5" x14ac:dyDescent="0.25">
      <c r="A54" s="1" t="s">
        <v>158</v>
      </c>
      <c r="B54" s="1" t="s">
        <v>159</v>
      </c>
      <c r="C54" t="s">
        <v>75</v>
      </c>
      <c r="D54" t="s">
        <v>267</v>
      </c>
      <c r="E54"/>
    </row>
    <row r="55" spans="1:5" x14ac:dyDescent="0.25">
      <c r="A55" s="1" t="s">
        <v>160</v>
      </c>
      <c r="B55" s="1" t="s">
        <v>161</v>
      </c>
      <c r="C55" t="s">
        <v>75</v>
      </c>
      <c r="D55" t="s">
        <v>267</v>
      </c>
      <c r="E55"/>
    </row>
    <row r="56" spans="1:5" x14ac:dyDescent="0.25">
      <c r="A56" s="1" t="s">
        <v>162</v>
      </c>
      <c r="B56" s="1" t="s">
        <v>163</v>
      </c>
      <c r="C56" t="s">
        <v>75</v>
      </c>
      <c r="D56" t="s">
        <v>267</v>
      </c>
      <c r="E56"/>
    </row>
    <row r="57" spans="1:5" x14ac:dyDescent="0.25">
      <c r="A57" s="1" t="s">
        <v>164</v>
      </c>
      <c r="B57" s="1" t="s">
        <v>165</v>
      </c>
      <c r="C57" t="s">
        <v>75</v>
      </c>
      <c r="D57" t="s">
        <v>267</v>
      </c>
      <c r="E57"/>
    </row>
    <row r="58" spans="1:5" x14ac:dyDescent="0.25">
      <c r="A58" s="1" t="s">
        <v>166</v>
      </c>
      <c r="B58" s="1" t="s">
        <v>167</v>
      </c>
      <c r="C58" t="s">
        <v>75</v>
      </c>
      <c r="D58" t="s">
        <v>267</v>
      </c>
      <c r="E58"/>
    </row>
    <row r="59" spans="1:5" x14ac:dyDescent="0.25">
      <c r="A59" s="1" t="s">
        <v>168</v>
      </c>
      <c r="B59" s="1" t="s">
        <v>169</v>
      </c>
      <c r="C59" t="s">
        <v>75</v>
      </c>
      <c r="D59" t="s">
        <v>267</v>
      </c>
      <c r="E59"/>
    </row>
    <row r="60" spans="1:5" x14ac:dyDescent="0.25">
      <c r="A60" s="1" t="s">
        <v>170</v>
      </c>
      <c r="B60" s="1" t="s">
        <v>171</v>
      </c>
      <c r="C60" t="s">
        <v>75</v>
      </c>
      <c r="D60" t="s">
        <v>267</v>
      </c>
      <c r="E60"/>
    </row>
    <row r="61" spans="1:5" x14ac:dyDescent="0.25">
      <c r="A61" s="1" t="s">
        <v>172</v>
      </c>
      <c r="B61" s="1" t="s">
        <v>173</v>
      </c>
      <c r="C61" t="s">
        <v>75</v>
      </c>
      <c r="D61" t="s">
        <v>267</v>
      </c>
      <c r="E61"/>
    </row>
    <row r="62" spans="1:5" x14ac:dyDescent="0.25">
      <c r="A62" s="1" t="s">
        <v>174</v>
      </c>
      <c r="B62" s="1" t="s">
        <v>175</v>
      </c>
      <c r="C62" t="s">
        <v>75</v>
      </c>
      <c r="D62" t="s">
        <v>267</v>
      </c>
      <c r="E62"/>
    </row>
    <row r="63" spans="1:5" x14ac:dyDescent="0.25">
      <c r="A63" s="1" t="s">
        <v>176</v>
      </c>
      <c r="B63" s="1" t="s">
        <v>177</v>
      </c>
      <c r="C63" t="s">
        <v>75</v>
      </c>
      <c r="D63" t="s">
        <v>267</v>
      </c>
      <c r="E63"/>
    </row>
    <row r="64" spans="1:5" x14ac:dyDescent="0.25">
      <c r="A64" s="1" t="s">
        <v>178</v>
      </c>
      <c r="B64" s="1" t="s">
        <v>179</v>
      </c>
      <c r="C64" t="s">
        <v>75</v>
      </c>
      <c r="D64" t="s">
        <v>267</v>
      </c>
      <c r="E64"/>
    </row>
    <row r="65" spans="1:5" x14ac:dyDescent="0.25">
      <c r="A65" s="1" t="s">
        <v>180</v>
      </c>
      <c r="B65" s="1" t="s">
        <v>181</v>
      </c>
      <c r="C65" t="s">
        <v>75</v>
      </c>
      <c r="D65" t="s">
        <v>267</v>
      </c>
      <c r="E65"/>
    </row>
    <row r="66" spans="1:5" x14ac:dyDescent="0.25">
      <c r="A66" s="1" t="s">
        <v>182</v>
      </c>
      <c r="B66" s="1" t="s">
        <v>183</v>
      </c>
      <c r="C66" t="s">
        <v>75</v>
      </c>
      <c r="D66" t="s">
        <v>267</v>
      </c>
      <c r="E66"/>
    </row>
    <row r="67" spans="1:5" x14ac:dyDescent="0.25">
      <c r="A67" s="1" t="s">
        <v>184</v>
      </c>
      <c r="B67" s="1" t="s">
        <v>185</v>
      </c>
      <c r="C67" t="s">
        <v>75</v>
      </c>
      <c r="D67" t="s">
        <v>267</v>
      </c>
      <c r="E67"/>
    </row>
    <row r="68" spans="1:5" x14ac:dyDescent="0.25">
      <c r="A68" s="1" t="s">
        <v>186</v>
      </c>
      <c r="B68" s="1" t="s">
        <v>187</v>
      </c>
      <c r="C68" t="s">
        <v>75</v>
      </c>
      <c r="D68" t="s">
        <v>267</v>
      </c>
      <c r="E68"/>
    </row>
    <row r="69" spans="1:5" x14ac:dyDescent="0.25">
      <c r="A69" s="1" t="s">
        <v>188</v>
      </c>
      <c r="B69" s="1" t="s">
        <v>189</v>
      </c>
      <c r="C69" t="s">
        <v>75</v>
      </c>
      <c r="D69" t="s">
        <v>267</v>
      </c>
      <c r="E69"/>
    </row>
    <row r="71" spans="1:5" x14ac:dyDescent="0.25">
      <c r="A71" s="1" t="s">
        <v>126</v>
      </c>
      <c r="B71" s="1" t="s">
        <v>127</v>
      </c>
      <c r="C71" t="s">
        <v>76</v>
      </c>
      <c r="D71" t="s">
        <v>266</v>
      </c>
      <c r="E71"/>
    </row>
    <row r="72" spans="1:5" x14ac:dyDescent="0.25">
      <c r="A72" s="1" t="s">
        <v>128</v>
      </c>
      <c r="B72" s="1" t="s">
        <v>129</v>
      </c>
      <c r="C72" t="s">
        <v>76</v>
      </c>
      <c r="D72" t="s">
        <v>266</v>
      </c>
      <c r="E72"/>
    </row>
    <row r="73" spans="1:5" x14ac:dyDescent="0.25">
      <c r="A73" s="1" t="s">
        <v>130</v>
      </c>
      <c r="B73" s="1" t="s">
        <v>131</v>
      </c>
      <c r="C73" t="s">
        <v>76</v>
      </c>
      <c r="D73" t="s">
        <v>266</v>
      </c>
      <c r="E73"/>
    </row>
    <row r="74" spans="1:5" x14ac:dyDescent="0.25">
      <c r="A74" s="1" t="s">
        <v>132</v>
      </c>
      <c r="B74" s="1" t="s">
        <v>133</v>
      </c>
      <c r="C74" t="s">
        <v>76</v>
      </c>
      <c r="D74" t="s">
        <v>266</v>
      </c>
      <c r="E74"/>
    </row>
    <row r="75" spans="1:5" x14ac:dyDescent="0.25">
      <c r="A75" s="1" t="s">
        <v>134</v>
      </c>
      <c r="B75" s="1" t="s">
        <v>135</v>
      </c>
      <c r="C75" t="s">
        <v>76</v>
      </c>
      <c r="D75" t="s">
        <v>266</v>
      </c>
      <c r="E75"/>
    </row>
    <row r="76" spans="1:5" x14ac:dyDescent="0.25">
      <c r="A76" s="1" t="s">
        <v>136</v>
      </c>
      <c r="B76" s="1" t="s">
        <v>137</v>
      </c>
      <c r="C76" t="s">
        <v>76</v>
      </c>
      <c r="D76" t="s">
        <v>266</v>
      </c>
      <c r="E76"/>
    </row>
    <row r="77" spans="1:5" x14ac:dyDescent="0.25">
      <c r="A77" s="1" t="s">
        <v>138</v>
      </c>
      <c r="B77" s="1" t="s">
        <v>139</v>
      </c>
      <c r="C77" t="s">
        <v>76</v>
      </c>
      <c r="D77" t="s">
        <v>266</v>
      </c>
      <c r="E77"/>
    </row>
    <row r="78" spans="1:5" x14ac:dyDescent="0.25">
      <c r="A78" s="1" t="s">
        <v>140</v>
      </c>
      <c r="B78" s="1" t="s">
        <v>141</v>
      </c>
      <c r="C78" t="s">
        <v>76</v>
      </c>
      <c r="D78" t="s">
        <v>266</v>
      </c>
      <c r="E78"/>
    </row>
    <row r="79" spans="1:5" x14ac:dyDescent="0.25">
      <c r="A79" s="1" t="s">
        <v>142</v>
      </c>
      <c r="B79" s="1" t="s">
        <v>143</v>
      </c>
      <c r="C79" t="s">
        <v>76</v>
      </c>
      <c r="D79" t="s">
        <v>266</v>
      </c>
      <c r="E79"/>
    </row>
    <row r="80" spans="1:5" x14ac:dyDescent="0.25">
      <c r="A80" s="1" t="s">
        <v>144</v>
      </c>
      <c r="B80" s="1" t="s">
        <v>145</v>
      </c>
      <c r="C80" t="s">
        <v>76</v>
      </c>
      <c r="D80" t="s">
        <v>266</v>
      </c>
      <c r="E80"/>
    </row>
    <row r="81" spans="1:5" x14ac:dyDescent="0.25">
      <c r="A81" s="1" t="s">
        <v>146</v>
      </c>
      <c r="B81" s="1" t="s">
        <v>147</v>
      </c>
      <c r="C81" t="s">
        <v>76</v>
      </c>
      <c r="D81" t="s">
        <v>266</v>
      </c>
      <c r="E81"/>
    </row>
    <row r="82" spans="1:5" x14ac:dyDescent="0.25">
      <c r="A82" s="1" t="s">
        <v>148</v>
      </c>
      <c r="B82" s="1" t="s">
        <v>149</v>
      </c>
      <c r="C82" t="s">
        <v>76</v>
      </c>
      <c r="D82" t="s">
        <v>266</v>
      </c>
      <c r="E82"/>
    </row>
    <row r="83" spans="1:5" x14ac:dyDescent="0.25">
      <c r="A83" s="1" t="s">
        <v>150</v>
      </c>
      <c r="B83" s="1" t="s">
        <v>151</v>
      </c>
      <c r="C83" t="s">
        <v>76</v>
      </c>
      <c r="D83" t="s">
        <v>266</v>
      </c>
      <c r="E83"/>
    </row>
    <row r="84" spans="1:5" x14ac:dyDescent="0.25">
      <c r="A84" s="1" t="s">
        <v>152</v>
      </c>
      <c r="B84" s="1" t="s">
        <v>153</v>
      </c>
      <c r="C84" t="s">
        <v>76</v>
      </c>
      <c r="D84" t="s">
        <v>266</v>
      </c>
      <c r="E84"/>
    </row>
    <row r="85" spans="1:5" x14ac:dyDescent="0.25">
      <c r="A85" s="1" t="s">
        <v>154</v>
      </c>
      <c r="B85" s="1" t="s">
        <v>155</v>
      </c>
      <c r="C85" t="s">
        <v>76</v>
      </c>
      <c r="D85" t="s">
        <v>266</v>
      </c>
      <c r="E85"/>
    </row>
    <row r="86" spans="1:5" x14ac:dyDescent="0.25">
      <c r="A86" s="1" t="s">
        <v>156</v>
      </c>
      <c r="B86" s="1" t="s">
        <v>157</v>
      </c>
      <c r="C86" t="s">
        <v>76</v>
      </c>
      <c r="D86" t="s">
        <v>266</v>
      </c>
      <c r="E86"/>
    </row>
    <row r="87" spans="1:5" x14ac:dyDescent="0.25">
      <c r="A87" s="1"/>
      <c r="B87" s="1"/>
    </row>
    <row r="88" spans="1:5" x14ac:dyDescent="0.25">
      <c r="A88" s="1" t="s">
        <v>158</v>
      </c>
      <c r="B88" s="1" t="s">
        <v>159</v>
      </c>
      <c r="C88" t="s">
        <v>77</v>
      </c>
      <c r="D88" t="s">
        <v>266</v>
      </c>
      <c r="E88"/>
    </row>
    <row r="89" spans="1:5" x14ac:dyDescent="0.25">
      <c r="A89" s="1" t="s">
        <v>160</v>
      </c>
      <c r="B89" s="1" t="s">
        <v>161</v>
      </c>
      <c r="C89" t="s">
        <v>77</v>
      </c>
      <c r="D89" t="s">
        <v>266</v>
      </c>
      <c r="E89"/>
    </row>
    <row r="90" spans="1:5" x14ac:dyDescent="0.25">
      <c r="A90" s="1" t="s">
        <v>162</v>
      </c>
      <c r="B90" s="1" t="s">
        <v>163</v>
      </c>
      <c r="C90" t="s">
        <v>77</v>
      </c>
      <c r="D90" t="s">
        <v>266</v>
      </c>
      <c r="E90"/>
    </row>
    <row r="91" spans="1:5" x14ac:dyDescent="0.25">
      <c r="A91" s="1" t="s">
        <v>164</v>
      </c>
      <c r="B91" s="1" t="s">
        <v>165</v>
      </c>
      <c r="C91" t="s">
        <v>77</v>
      </c>
      <c r="D91" t="s">
        <v>266</v>
      </c>
      <c r="E91"/>
    </row>
    <row r="92" spans="1:5" x14ac:dyDescent="0.25">
      <c r="A92" s="1" t="s">
        <v>166</v>
      </c>
      <c r="B92" s="1" t="s">
        <v>167</v>
      </c>
      <c r="C92" t="s">
        <v>77</v>
      </c>
      <c r="D92" t="s">
        <v>266</v>
      </c>
      <c r="E92"/>
    </row>
    <row r="93" spans="1:5" x14ac:dyDescent="0.25">
      <c r="A93" s="1" t="s">
        <v>168</v>
      </c>
      <c r="B93" s="1" t="s">
        <v>169</v>
      </c>
      <c r="C93" t="s">
        <v>77</v>
      </c>
      <c r="D93" t="s">
        <v>266</v>
      </c>
      <c r="E93"/>
    </row>
    <row r="94" spans="1:5" x14ac:dyDescent="0.25">
      <c r="A94" s="1" t="s">
        <v>170</v>
      </c>
      <c r="B94" s="1" t="s">
        <v>171</v>
      </c>
      <c r="C94" t="s">
        <v>77</v>
      </c>
      <c r="D94" t="s">
        <v>266</v>
      </c>
      <c r="E94"/>
    </row>
    <row r="95" spans="1:5" x14ac:dyDescent="0.25">
      <c r="A95" s="1" t="s">
        <v>172</v>
      </c>
      <c r="B95" s="1" t="s">
        <v>173</v>
      </c>
      <c r="C95" t="s">
        <v>77</v>
      </c>
      <c r="D95" t="s">
        <v>266</v>
      </c>
      <c r="E95"/>
    </row>
    <row r="96" spans="1:5" x14ac:dyDescent="0.25">
      <c r="A96" s="1" t="s">
        <v>174</v>
      </c>
      <c r="B96" s="1" t="s">
        <v>175</v>
      </c>
      <c r="C96" t="s">
        <v>77</v>
      </c>
      <c r="D96" t="s">
        <v>266</v>
      </c>
      <c r="E96"/>
    </row>
    <row r="97" spans="1:5" x14ac:dyDescent="0.25">
      <c r="A97" s="1" t="s">
        <v>176</v>
      </c>
      <c r="B97" s="1" t="s">
        <v>177</v>
      </c>
      <c r="C97" t="s">
        <v>77</v>
      </c>
      <c r="D97" t="s">
        <v>266</v>
      </c>
      <c r="E97"/>
    </row>
    <row r="98" spans="1:5" x14ac:dyDescent="0.25">
      <c r="A98" s="1" t="s">
        <v>178</v>
      </c>
      <c r="B98" s="1" t="s">
        <v>179</v>
      </c>
      <c r="C98" t="s">
        <v>77</v>
      </c>
      <c r="D98" t="s">
        <v>266</v>
      </c>
      <c r="E98"/>
    </row>
    <row r="99" spans="1:5" x14ac:dyDescent="0.25">
      <c r="A99" s="1" t="s">
        <v>180</v>
      </c>
      <c r="B99" s="1" t="s">
        <v>181</v>
      </c>
      <c r="C99" t="s">
        <v>77</v>
      </c>
      <c r="D99" t="s">
        <v>266</v>
      </c>
      <c r="E99"/>
    </row>
    <row r="100" spans="1:5" x14ac:dyDescent="0.25">
      <c r="A100" s="1" t="s">
        <v>182</v>
      </c>
      <c r="B100" s="1" t="s">
        <v>183</v>
      </c>
      <c r="C100" t="s">
        <v>77</v>
      </c>
      <c r="D100" t="s">
        <v>266</v>
      </c>
      <c r="E100"/>
    </row>
    <row r="101" spans="1:5" x14ac:dyDescent="0.25">
      <c r="A101" s="1" t="s">
        <v>184</v>
      </c>
      <c r="B101" s="1" t="s">
        <v>185</v>
      </c>
      <c r="C101" t="s">
        <v>77</v>
      </c>
      <c r="D101" t="s">
        <v>266</v>
      </c>
      <c r="E101"/>
    </row>
    <row r="102" spans="1:5" x14ac:dyDescent="0.25">
      <c r="A102" s="1" t="s">
        <v>186</v>
      </c>
      <c r="B102" s="1" t="s">
        <v>187</v>
      </c>
      <c r="C102" t="s">
        <v>77</v>
      </c>
      <c r="D102" t="s">
        <v>266</v>
      </c>
      <c r="E102"/>
    </row>
    <row r="103" spans="1:5" x14ac:dyDescent="0.25">
      <c r="A103" s="1" t="s">
        <v>188</v>
      </c>
      <c r="B103" s="1" t="s">
        <v>189</v>
      </c>
      <c r="C103" t="s">
        <v>77</v>
      </c>
      <c r="D103" t="s">
        <v>266</v>
      </c>
      <c r="E103"/>
    </row>
    <row r="106" spans="1:5" x14ac:dyDescent="0.25">
      <c r="A106" s="1" t="s">
        <v>254</v>
      </c>
      <c r="B106" s="1" t="s">
        <v>255</v>
      </c>
      <c r="D106" t="s">
        <v>266</v>
      </c>
    </row>
    <row r="107" spans="1:5" x14ac:dyDescent="0.25">
      <c r="A107" s="1" t="s">
        <v>256</v>
      </c>
      <c r="B107" s="1" t="s">
        <v>257</v>
      </c>
      <c r="D107" t="s">
        <v>266</v>
      </c>
    </row>
    <row r="108" spans="1:5" x14ac:dyDescent="0.25">
      <c r="A108" s="1" t="s">
        <v>258</v>
      </c>
      <c r="B108" s="1" t="s">
        <v>259</v>
      </c>
      <c r="D108" t="s">
        <v>267</v>
      </c>
    </row>
    <row r="109" spans="1:5" x14ac:dyDescent="0.25">
      <c r="A109" s="1" t="s">
        <v>260</v>
      </c>
      <c r="B109" s="1" t="s">
        <v>261</v>
      </c>
      <c r="D109" t="s">
        <v>267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B12FDD-10F4-DF47-825A-90953EF63FB6}">
  <dimension ref="A1:P63"/>
  <sheetViews>
    <sheetView workbookViewId="0">
      <selection activeCell="P18" sqref="P18"/>
    </sheetView>
  </sheetViews>
  <sheetFormatPr baseColWidth="10" defaultRowHeight="15.75" x14ac:dyDescent="0.25"/>
  <cols>
    <col min="1" max="1" width="19.625" customWidth="1"/>
    <col min="2" max="2" width="12.5" customWidth="1"/>
    <col min="3" max="3" width="30" customWidth="1"/>
    <col min="4" max="4" width="7.375" customWidth="1"/>
    <col min="5" max="5" width="7.375" bestFit="1" customWidth="1"/>
    <col min="6" max="6" width="8.5" bestFit="1" customWidth="1"/>
    <col min="7" max="7" width="6.875" bestFit="1" customWidth="1"/>
    <col min="8" max="8" width="5.625" customWidth="1"/>
    <col min="9" max="9" width="8.125" bestFit="1" customWidth="1"/>
    <col min="10" max="10" width="11.125" bestFit="1" customWidth="1"/>
    <col min="11" max="11" width="18.625" bestFit="1" customWidth="1"/>
    <col min="12" max="12" width="8.125" customWidth="1"/>
    <col min="13" max="13" width="9.375" customWidth="1"/>
    <col min="14" max="14" width="6.375" bestFit="1" customWidth="1"/>
    <col min="15" max="15" width="12" style="7" bestFit="1" customWidth="1"/>
    <col min="16" max="16" width="67.125" style="7" customWidth="1"/>
    <col min="24" max="24" width="18" bestFit="1" customWidth="1"/>
    <col min="25" max="25" width="18" customWidth="1"/>
    <col min="26" max="26" width="4.125" bestFit="1" customWidth="1"/>
    <col min="27" max="27" width="3.125" bestFit="1" customWidth="1"/>
  </cols>
  <sheetData>
    <row r="1" spans="1:16" x14ac:dyDescent="0.25">
      <c r="E1" s="18" t="s">
        <v>299</v>
      </c>
      <c r="F1" s="18"/>
      <c r="G1" s="18"/>
      <c r="H1" s="18"/>
      <c r="I1" s="18"/>
      <c r="J1" s="18"/>
      <c r="K1" s="18"/>
      <c r="L1" s="18"/>
    </row>
    <row r="2" spans="1:16" x14ac:dyDescent="0.25">
      <c r="E2" s="10" t="s">
        <v>300</v>
      </c>
      <c r="F2" s="10"/>
      <c r="G2" s="10" t="s">
        <v>301</v>
      </c>
      <c r="H2" s="10"/>
      <c r="I2" s="11">
        <v>6</v>
      </c>
      <c r="J2" s="10"/>
      <c r="K2" s="10" t="s">
        <v>305</v>
      </c>
      <c r="L2" s="10" t="s">
        <v>304</v>
      </c>
      <c r="M2" s="1"/>
      <c r="O2" s="7" t="s">
        <v>357</v>
      </c>
    </row>
    <row r="3" spans="1:16" s="3" customFormat="1" ht="31.5" x14ac:dyDescent="0.25">
      <c r="A3" s="3" t="s">
        <v>0</v>
      </c>
      <c r="B3" s="3" t="s">
        <v>276</v>
      </c>
      <c r="C3" s="3" t="s">
        <v>1</v>
      </c>
      <c r="D3" s="3" t="s">
        <v>3</v>
      </c>
      <c r="E3" s="3" t="s">
        <v>116</v>
      </c>
      <c r="F3" s="3" t="s">
        <v>117</v>
      </c>
      <c r="G3" s="3" t="s">
        <v>121</v>
      </c>
      <c r="H3" s="3" t="s">
        <v>122</v>
      </c>
      <c r="I3" s="3" t="s">
        <v>119</v>
      </c>
      <c r="J3" s="3" t="s">
        <v>125</v>
      </c>
      <c r="K3" s="3" t="s">
        <v>124</v>
      </c>
      <c r="L3" s="3" t="s">
        <v>123</v>
      </c>
      <c r="M3" s="3" t="s">
        <v>118</v>
      </c>
      <c r="N3" s="3" t="s">
        <v>2</v>
      </c>
      <c r="O3" s="6" t="s">
        <v>356</v>
      </c>
      <c r="P3" s="6" t="s">
        <v>298</v>
      </c>
    </row>
    <row r="4" spans="1:16" s="3" customFormat="1" x14ac:dyDescent="0.25">
      <c r="A4" s="4" t="s">
        <v>84</v>
      </c>
      <c r="B4" s="4" t="s">
        <v>81</v>
      </c>
      <c r="C4" s="8" t="s">
        <v>313</v>
      </c>
      <c r="D4" s="4" t="s">
        <v>107</v>
      </c>
      <c r="E4" s="13">
        <v>0</v>
      </c>
      <c r="F4" s="13">
        <v>0</v>
      </c>
      <c r="G4" s="13" t="s">
        <v>312</v>
      </c>
      <c r="H4" s="13"/>
      <c r="I4" s="13">
        <v>0</v>
      </c>
      <c r="J4" s="13"/>
      <c r="K4" s="13"/>
      <c r="L4" s="13" t="s">
        <v>312</v>
      </c>
      <c r="M4" s="4">
        <v>0</v>
      </c>
      <c r="N4" s="12" t="s">
        <v>268</v>
      </c>
      <c r="O4" s="15" t="s">
        <v>274</v>
      </c>
      <c r="P4" s="8" t="s">
        <v>269</v>
      </c>
    </row>
    <row r="5" spans="1:16" s="3" customFormat="1" x14ac:dyDescent="0.25">
      <c r="A5" s="4" t="s">
        <v>85</v>
      </c>
      <c r="B5" s="4" t="s">
        <v>83</v>
      </c>
      <c r="C5" s="8" t="s">
        <v>313</v>
      </c>
      <c r="D5" s="4" t="s">
        <v>107</v>
      </c>
      <c r="E5" s="13">
        <v>0</v>
      </c>
      <c r="F5" s="13">
        <v>0</v>
      </c>
      <c r="G5" s="13" t="s">
        <v>274</v>
      </c>
      <c r="H5" s="13"/>
      <c r="I5" s="13">
        <v>1</v>
      </c>
      <c r="J5" s="13"/>
      <c r="K5" s="17" t="s">
        <v>312</v>
      </c>
      <c r="L5" s="17"/>
      <c r="M5" s="4">
        <v>1</v>
      </c>
      <c r="N5" s="12" t="s">
        <v>268</v>
      </c>
      <c r="O5" s="16" t="s">
        <v>274</v>
      </c>
      <c r="P5" s="8" t="s">
        <v>271</v>
      </c>
    </row>
    <row r="6" spans="1:16" s="3" customFormat="1" ht="31.5" x14ac:dyDescent="0.25">
      <c r="A6" s="4" t="s">
        <v>86</v>
      </c>
      <c r="B6" s="4" t="s">
        <v>277</v>
      </c>
      <c r="C6" s="8" t="s">
        <v>314</v>
      </c>
      <c r="D6" s="4" t="s">
        <v>107</v>
      </c>
      <c r="E6" s="13">
        <v>1</v>
      </c>
      <c r="F6" s="13">
        <v>2</v>
      </c>
      <c r="G6" s="13" t="s">
        <v>306</v>
      </c>
      <c r="H6" s="13"/>
      <c r="I6" s="13">
        <v>0</v>
      </c>
      <c r="J6" s="13"/>
      <c r="K6" s="17" t="s">
        <v>308</v>
      </c>
      <c r="L6" s="17"/>
      <c r="M6" s="4">
        <v>2</v>
      </c>
      <c r="N6" s="4">
        <v>2</v>
      </c>
      <c r="O6" s="14">
        <f t="shared" ref="O6:O27" si="0">N6*1000*(1/83)</f>
        <v>24.096385542168676</v>
      </c>
      <c r="P6" s="8"/>
    </row>
    <row r="7" spans="1:16" s="3" customFormat="1" ht="31.5" x14ac:dyDescent="0.25">
      <c r="A7" s="4" t="s">
        <v>87</v>
      </c>
      <c r="B7" s="4" t="s">
        <v>278</v>
      </c>
      <c r="C7" s="8" t="s">
        <v>315</v>
      </c>
      <c r="D7" s="4" t="s">
        <v>107</v>
      </c>
      <c r="E7" s="13">
        <v>1</v>
      </c>
      <c r="F7" s="13">
        <v>2</v>
      </c>
      <c r="G7" s="13" t="s">
        <v>306</v>
      </c>
      <c r="H7" s="13"/>
      <c r="I7" s="13">
        <v>1</v>
      </c>
      <c r="J7" s="13"/>
      <c r="K7" s="17" t="s">
        <v>308</v>
      </c>
      <c r="L7" s="17"/>
      <c r="M7" s="4">
        <v>3</v>
      </c>
      <c r="N7" s="4">
        <v>2</v>
      </c>
      <c r="O7" s="14">
        <f t="shared" si="0"/>
        <v>24.096385542168676</v>
      </c>
      <c r="P7" s="8"/>
    </row>
    <row r="8" spans="1:16" s="3" customFormat="1" ht="47.25" x14ac:dyDescent="0.25">
      <c r="A8" s="4" t="s">
        <v>88</v>
      </c>
      <c r="B8" s="4" t="s">
        <v>279</v>
      </c>
      <c r="C8" s="8" t="s">
        <v>316</v>
      </c>
      <c r="D8" s="4" t="s">
        <v>107</v>
      </c>
      <c r="E8" s="13">
        <v>2</v>
      </c>
      <c r="F8" s="13">
        <v>4</v>
      </c>
      <c r="G8" s="13" t="s">
        <v>306</v>
      </c>
      <c r="H8" s="13"/>
      <c r="I8" s="13">
        <v>0</v>
      </c>
      <c r="J8" s="13"/>
      <c r="K8" s="17" t="s">
        <v>308</v>
      </c>
      <c r="L8" s="17"/>
      <c r="M8" s="4">
        <v>4</v>
      </c>
      <c r="N8" s="4">
        <v>2</v>
      </c>
      <c r="O8" s="14">
        <f t="shared" si="0"/>
        <v>24.096385542168676</v>
      </c>
      <c r="P8" s="8"/>
    </row>
    <row r="9" spans="1:16" s="3" customFormat="1" ht="31.5" x14ac:dyDescent="0.25">
      <c r="A9" s="4" t="s">
        <v>89</v>
      </c>
      <c r="B9" s="4" t="s">
        <v>280</v>
      </c>
      <c r="C9" s="8" t="s">
        <v>317</v>
      </c>
      <c r="D9" s="4" t="s">
        <v>107</v>
      </c>
      <c r="E9" s="13">
        <v>2</v>
      </c>
      <c r="F9" s="13">
        <v>4</v>
      </c>
      <c r="G9" s="13" t="s">
        <v>306</v>
      </c>
      <c r="H9" s="13"/>
      <c r="I9" s="13">
        <v>1</v>
      </c>
      <c r="J9" s="13"/>
      <c r="K9" s="17" t="s">
        <v>309</v>
      </c>
      <c r="L9" s="17"/>
      <c r="M9" s="4">
        <v>5</v>
      </c>
      <c r="N9" s="4">
        <v>2</v>
      </c>
      <c r="O9" s="14">
        <f t="shared" si="0"/>
        <v>24.096385542168676</v>
      </c>
      <c r="P9" s="8"/>
    </row>
    <row r="10" spans="1:16" s="3" customFormat="1" ht="31.5" x14ac:dyDescent="0.25">
      <c r="A10" s="4" t="s">
        <v>90</v>
      </c>
      <c r="B10" s="4" t="s">
        <v>281</v>
      </c>
      <c r="C10" s="8" t="s">
        <v>322</v>
      </c>
      <c r="D10" s="4" t="s">
        <v>107</v>
      </c>
      <c r="E10" s="13">
        <v>3</v>
      </c>
      <c r="F10" s="13">
        <v>6</v>
      </c>
      <c r="G10" s="13" t="s">
        <v>306</v>
      </c>
      <c r="H10" s="13"/>
      <c r="I10" s="13">
        <v>0</v>
      </c>
      <c r="J10" s="13"/>
      <c r="K10" s="17" t="s">
        <v>309</v>
      </c>
      <c r="L10" s="17"/>
      <c r="M10" s="4">
        <v>6</v>
      </c>
      <c r="N10" s="4">
        <v>2</v>
      </c>
      <c r="O10" s="14">
        <f t="shared" si="0"/>
        <v>24.096385542168676</v>
      </c>
      <c r="P10" s="8"/>
    </row>
    <row r="11" spans="1:16" s="3" customFormat="1" ht="47.25" x14ac:dyDescent="0.25">
      <c r="A11" s="4" t="s">
        <v>104</v>
      </c>
      <c r="B11" s="4" t="s">
        <v>282</v>
      </c>
      <c r="C11" s="8" t="s">
        <v>318</v>
      </c>
      <c r="D11" s="4" t="s">
        <v>107</v>
      </c>
      <c r="E11" s="13">
        <v>3</v>
      </c>
      <c r="F11" s="13">
        <v>6</v>
      </c>
      <c r="G11" s="13" t="s">
        <v>306</v>
      </c>
      <c r="H11" s="13"/>
      <c r="I11" s="13">
        <v>1</v>
      </c>
      <c r="J11" s="13"/>
      <c r="K11" s="17" t="s">
        <v>309</v>
      </c>
      <c r="L11" s="17"/>
      <c r="M11" s="4">
        <v>7</v>
      </c>
      <c r="N11" s="4">
        <v>2</v>
      </c>
      <c r="O11" s="14">
        <f t="shared" si="0"/>
        <v>24.096385542168676</v>
      </c>
      <c r="P11" s="8"/>
    </row>
    <row r="12" spans="1:16" s="3" customFormat="1" x14ac:dyDescent="0.25">
      <c r="A12" s="4" t="s">
        <v>272</v>
      </c>
      <c r="B12" s="4" t="s">
        <v>283</v>
      </c>
      <c r="C12" s="8" t="s">
        <v>319</v>
      </c>
      <c r="D12" s="4" t="s">
        <v>107</v>
      </c>
      <c r="E12" s="13">
        <v>4</v>
      </c>
      <c r="F12" s="13">
        <v>8</v>
      </c>
      <c r="G12" s="13" t="s">
        <v>306</v>
      </c>
      <c r="H12" s="13"/>
      <c r="I12" s="13">
        <v>0</v>
      </c>
      <c r="J12" s="13"/>
      <c r="K12" s="17" t="s">
        <v>309</v>
      </c>
      <c r="L12" s="17"/>
      <c r="M12" s="4">
        <v>8</v>
      </c>
      <c r="N12" s="4">
        <v>1</v>
      </c>
      <c r="O12" s="14">
        <f t="shared" si="0"/>
        <v>12.048192771084338</v>
      </c>
      <c r="P12" s="8"/>
    </row>
    <row r="13" spans="1:16" s="3" customFormat="1" ht="47.25" x14ac:dyDescent="0.25">
      <c r="A13" s="4" t="s">
        <v>105</v>
      </c>
      <c r="B13" s="4" t="s">
        <v>284</v>
      </c>
      <c r="C13" s="8" t="s">
        <v>320</v>
      </c>
      <c r="D13" s="4" t="s">
        <v>107</v>
      </c>
      <c r="E13" s="13">
        <v>4</v>
      </c>
      <c r="F13" s="13">
        <v>8</v>
      </c>
      <c r="G13" s="13" t="s">
        <v>306</v>
      </c>
      <c r="H13" s="13"/>
      <c r="I13" s="13">
        <v>1</v>
      </c>
      <c r="J13" s="13"/>
      <c r="K13" s="13" t="s">
        <v>310</v>
      </c>
      <c r="L13" s="13" t="s">
        <v>306</v>
      </c>
      <c r="M13" s="4">
        <v>9</v>
      </c>
      <c r="N13" s="4">
        <v>2</v>
      </c>
      <c r="O13" s="14">
        <f t="shared" si="0"/>
        <v>24.096385542168676</v>
      </c>
      <c r="P13" s="8"/>
    </row>
    <row r="14" spans="1:16" s="3" customFormat="1" ht="47.25" x14ac:dyDescent="0.25">
      <c r="A14" s="4" t="s">
        <v>106</v>
      </c>
      <c r="B14" s="4" t="s">
        <v>285</v>
      </c>
      <c r="C14" s="8" t="s">
        <v>321</v>
      </c>
      <c r="D14" s="4" t="s">
        <v>107</v>
      </c>
      <c r="E14" s="13">
        <v>5</v>
      </c>
      <c r="F14" s="13">
        <v>10</v>
      </c>
      <c r="G14" s="13" t="s">
        <v>306</v>
      </c>
      <c r="H14" s="13"/>
      <c r="I14" s="13">
        <v>0</v>
      </c>
      <c r="J14" s="13"/>
      <c r="K14" s="13" t="s">
        <v>310</v>
      </c>
      <c r="L14" s="13" t="s">
        <v>306</v>
      </c>
      <c r="M14" s="4">
        <v>10</v>
      </c>
      <c r="N14" s="4">
        <v>2</v>
      </c>
      <c r="O14" s="14">
        <f t="shared" si="0"/>
        <v>24.096385542168676</v>
      </c>
      <c r="P14" s="8"/>
    </row>
    <row r="15" spans="1:16" s="3" customFormat="1" ht="47.25" x14ac:dyDescent="0.25">
      <c r="A15" s="4" t="s">
        <v>91</v>
      </c>
      <c r="B15" s="4" t="s">
        <v>286</v>
      </c>
      <c r="C15" s="8" t="s">
        <v>323</v>
      </c>
      <c r="D15" s="4" t="s">
        <v>107</v>
      </c>
      <c r="E15" s="13">
        <v>5</v>
      </c>
      <c r="F15" s="13">
        <v>10</v>
      </c>
      <c r="G15" s="13" t="s">
        <v>306</v>
      </c>
      <c r="H15" s="13"/>
      <c r="I15" s="13">
        <v>1</v>
      </c>
      <c r="J15" s="13"/>
      <c r="K15" s="13" t="s">
        <v>310</v>
      </c>
      <c r="L15" s="13" t="s">
        <v>306</v>
      </c>
      <c r="M15" s="4">
        <v>11</v>
      </c>
      <c r="N15" s="4">
        <v>2</v>
      </c>
      <c r="O15" s="14">
        <f t="shared" si="0"/>
        <v>24.096385542168676</v>
      </c>
      <c r="P15" s="8"/>
    </row>
    <row r="16" spans="1:16" s="3" customFormat="1" ht="47.25" x14ac:dyDescent="0.25">
      <c r="A16" s="4" t="s">
        <v>92</v>
      </c>
      <c r="B16" s="4" t="s">
        <v>287</v>
      </c>
      <c r="C16" s="8" t="s">
        <v>324</v>
      </c>
      <c r="D16" s="4" t="s">
        <v>107</v>
      </c>
      <c r="E16" s="13">
        <v>6</v>
      </c>
      <c r="F16" s="13">
        <v>12</v>
      </c>
      <c r="G16" s="13" t="s">
        <v>306</v>
      </c>
      <c r="H16" s="13"/>
      <c r="I16" s="13">
        <v>0</v>
      </c>
      <c r="J16" s="13"/>
      <c r="K16" s="13" t="s">
        <v>309</v>
      </c>
      <c r="L16" s="13" t="s">
        <v>306</v>
      </c>
      <c r="M16" s="4">
        <v>12</v>
      </c>
      <c r="N16" s="4">
        <v>3</v>
      </c>
      <c r="O16" s="14">
        <f t="shared" si="0"/>
        <v>36.144578313253014</v>
      </c>
      <c r="P16" s="8"/>
    </row>
    <row r="17" spans="1:16" s="3" customFormat="1" ht="47.25" x14ac:dyDescent="0.25">
      <c r="A17" s="4" t="s">
        <v>93</v>
      </c>
      <c r="B17" s="4" t="s">
        <v>288</v>
      </c>
      <c r="C17" s="8" t="s">
        <v>325</v>
      </c>
      <c r="D17" s="4" t="s">
        <v>107</v>
      </c>
      <c r="E17" s="13">
        <v>6</v>
      </c>
      <c r="F17" s="13">
        <v>12</v>
      </c>
      <c r="G17" s="13" t="s">
        <v>306</v>
      </c>
      <c r="H17" s="13"/>
      <c r="I17" s="13">
        <v>1</v>
      </c>
      <c r="J17" s="13"/>
      <c r="K17" s="13" t="s">
        <v>309</v>
      </c>
      <c r="L17" s="13" t="s">
        <v>306</v>
      </c>
      <c r="M17" s="4">
        <v>13</v>
      </c>
      <c r="N17" s="4">
        <v>3</v>
      </c>
      <c r="O17" s="14">
        <f t="shared" si="0"/>
        <v>36.144578313253014</v>
      </c>
      <c r="P17" s="8"/>
    </row>
    <row r="18" spans="1:16" s="3" customFormat="1" ht="31.5" x14ac:dyDescent="0.25">
      <c r="A18" s="4" t="s">
        <v>94</v>
      </c>
      <c r="B18" s="4" t="s">
        <v>289</v>
      </c>
      <c r="C18" s="8" t="s">
        <v>326</v>
      </c>
      <c r="D18" s="4" t="s">
        <v>107</v>
      </c>
      <c r="E18" s="13">
        <v>7</v>
      </c>
      <c r="F18" s="13">
        <v>14</v>
      </c>
      <c r="G18" s="13" t="s">
        <v>306</v>
      </c>
      <c r="H18" s="13"/>
      <c r="I18" s="13">
        <v>0</v>
      </c>
      <c r="J18" s="13"/>
      <c r="K18" s="13" t="s">
        <v>309</v>
      </c>
      <c r="L18" s="13" t="s">
        <v>306</v>
      </c>
      <c r="M18" s="4">
        <v>14</v>
      </c>
      <c r="N18" s="4">
        <v>2</v>
      </c>
      <c r="O18" s="14">
        <f t="shared" si="0"/>
        <v>24.096385542168676</v>
      </c>
      <c r="P18" s="8"/>
    </row>
    <row r="19" spans="1:16" s="3" customFormat="1" ht="33.950000000000003" customHeight="1" x14ac:dyDescent="0.25">
      <c r="A19" s="4" t="s">
        <v>95</v>
      </c>
      <c r="B19" s="4" t="s">
        <v>290</v>
      </c>
      <c r="C19" s="8" t="s">
        <v>327</v>
      </c>
      <c r="D19" s="4" t="s">
        <v>107</v>
      </c>
      <c r="E19" s="13">
        <v>7</v>
      </c>
      <c r="F19" s="13">
        <v>14</v>
      </c>
      <c r="G19" s="13" t="s">
        <v>306</v>
      </c>
      <c r="H19" s="13"/>
      <c r="I19" s="13">
        <v>1</v>
      </c>
      <c r="J19" s="13"/>
      <c r="K19" s="13" t="s">
        <v>309</v>
      </c>
      <c r="L19" s="13" t="s">
        <v>306</v>
      </c>
      <c r="M19" s="4">
        <v>15</v>
      </c>
      <c r="N19" s="4">
        <v>2</v>
      </c>
      <c r="O19" s="14">
        <f t="shared" si="0"/>
        <v>24.096385542168676</v>
      </c>
      <c r="P19" s="8"/>
    </row>
    <row r="20" spans="1:16" s="3" customFormat="1" ht="31.5" x14ac:dyDescent="0.25">
      <c r="A20" s="4" t="s">
        <v>96</v>
      </c>
      <c r="B20" s="4" t="s">
        <v>291</v>
      </c>
      <c r="C20" s="8" t="s">
        <v>328</v>
      </c>
      <c r="D20" s="4" t="s">
        <v>107</v>
      </c>
      <c r="E20" s="13">
        <v>8</v>
      </c>
      <c r="F20" s="13">
        <v>16</v>
      </c>
      <c r="G20" s="13" t="s">
        <v>307</v>
      </c>
      <c r="H20" s="13"/>
      <c r="I20" s="13" t="s">
        <v>115</v>
      </c>
      <c r="J20" s="13"/>
      <c r="K20" s="13" t="s">
        <v>307</v>
      </c>
      <c r="L20" s="13" t="s">
        <v>307</v>
      </c>
      <c r="M20" s="12" t="s">
        <v>108</v>
      </c>
      <c r="N20" s="4">
        <v>2</v>
      </c>
      <c r="O20" s="14">
        <f t="shared" si="0"/>
        <v>24.096385542168676</v>
      </c>
      <c r="P20" s="8"/>
    </row>
    <row r="21" spans="1:16" s="3" customFormat="1" x14ac:dyDescent="0.25">
      <c r="A21" s="4" t="s">
        <v>97</v>
      </c>
      <c r="B21" s="4" t="s">
        <v>82</v>
      </c>
      <c r="C21" s="8" t="s">
        <v>313</v>
      </c>
      <c r="D21" s="4" t="s">
        <v>107</v>
      </c>
      <c r="E21" s="13">
        <v>9</v>
      </c>
      <c r="F21" s="13">
        <v>18</v>
      </c>
      <c r="G21" s="13" t="s">
        <v>274</v>
      </c>
      <c r="H21" s="13"/>
      <c r="I21" s="13" t="s">
        <v>115</v>
      </c>
      <c r="J21" s="13"/>
      <c r="K21" s="13" t="s">
        <v>312</v>
      </c>
      <c r="L21" s="13" t="s">
        <v>274</v>
      </c>
      <c r="M21" s="12" t="s">
        <v>109</v>
      </c>
      <c r="N21" s="12" t="s">
        <v>268</v>
      </c>
      <c r="O21" s="14" t="s">
        <v>274</v>
      </c>
      <c r="P21" s="8" t="s">
        <v>270</v>
      </c>
    </row>
    <row r="22" spans="1:16" s="3" customFormat="1" ht="31.5" x14ac:dyDescent="0.25">
      <c r="A22" s="4" t="s">
        <v>98</v>
      </c>
      <c r="B22" s="4" t="s">
        <v>292</v>
      </c>
      <c r="C22" s="8" t="s">
        <v>329</v>
      </c>
      <c r="D22" s="4" t="s">
        <v>107</v>
      </c>
      <c r="E22" s="13">
        <v>10</v>
      </c>
      <c r="F22" s="13">
        <v>20</v>
      </c>
      <c r="G22" s="13" t="s">
        <v>306</v>
      </c>
      <c r="H22" s="13"/>
      <c r="I22" s="13" t="s">
        <v>115</v>
      </c>
      <c r="J22" s="13"/>
      <c r="K22" s="13" t="s">
        <v>311</v>
      </c>
      <c r="L22" s="13" t="s">
        <v>307</v>
      </c>
      <c r="M22" s="12" t="s">
        <v>110</v>
      </c>
      <c r="N22" s="4">
        <v>2</v>
      </c>
      <c r="O22" s="14">
        <f t="shared" si="0"/>
        <v>24.096385542168676</v>
      </c>
      <c r="P22" s="8"/>
    </row>
    <row r="23" spans="1:16" s="3" customFormat="1" ht="31.5" x14ac:dyDescent="0.25">
      <c r="A23" s="4" t="s">
        <v>99</v>
      </c>
      <c r="B23" s="4" t="s">
        <v>293</v>
      </c>
      <c r="C23" s="8" t="s">
        <v>330</v>
      </c>
      <c r="D23" s="4" t="s">
        <v>107</v>
      </c>
      <c r="E23" s="13">
        <v>11</v>
      </c>
      <c r="F23" s="13">
        <v>22</v>
      </c>
      <c r="G23" s="13" t="s">
        <v>306</v>
      </c>
      <c r="H23" s="13"/>
      <c r="I23" s="13" t="s">
        <v>115</v>
      </c>
      <c r="J23" s="13"/>
      <c r="K23" s="13" t="s">
        <v>306</v>
      </c>
      <c r="L23" s="13" t="s">
        <v>306</v>
      </c>
      <c r="M23" s="12" t="s">
        <v>111</v>
      </c>
      <c r="N23" s="4">
        <v>2</v>
      </c>
      <c r="O23" s="14">
        <f t="shared" si="0"/>
        <v>24.096385542168676</v>
      </c>
      <c r="P23" s="8"/>
    </row>
    <row r="24" spans="1:16" s="3" customFormat="1" ht="47.25" x14ac:dyDescent="0.25">
      <c r="A24" s="4" t="s">
        <v>100</v>
      </c>
      <c r="B24" s="4" t="s">
        <v>294</v>
      </c>
      <c r="C24" s="8" t="s">
        <v>331</v>
      </c>
      <c r="D24" s="4" t="s">
        <v>107</v>
      </c>
      <c r="E24" s="13">
        <v>12</v>
      </c>
      <c r="F24" s="13">
        <v>24</v>
      </c>
      <c r="G24" s="13" t="s">
        <v>306</v>
      </c>
      <c r="H24" s="13"/>
      <c r="I24" s="13" t="s">
        <v>115</v>
      </c>
      <c r="J24" s="13"/>
      <c r="K24" s="13" t="s">
        <v>306</v>
      </c>
      <c r="L24" s="13" t="s">
        <v>306</v>
      </c>
      <c r="M24" s="12" t="s">
        <v>112</v>
      </c>
      <c r="N24" s="4">
        <v>2</v>
      </c>
      <c r="O24" s="14">
        <f t="shared" si="0"/>
        <v>24.096385542168676</v>
      </c>
      <c r="P24" s="8"/>
    </row>
    <row r="25" spans="1:16" s="3" customFormat="1" ht="47.25" x14ac:dyDescent="0.25">
      <c r="A25" s="4" t="s">
        <v>101</v>
      </c>
      <c r="B25" s="4" t="s">
        <v>295</v>
      </c>
      <c r="C25" s="8" t="s">
        <v>332</v>
      </c>
      <c r="D25" s="4" t="s">
        <v>107</v>
      </c>
      <c r="E25" s="13">
        <v>13</v>
      </c>
      <c r="F25" s="13">
        <v>26</v>
      </c>
      <c r="G25" s="13" t="s">
        <v>306</v>
      </c>
      <c r="H25" s="13"/>
      <c r="I25" s="13" t="s">
        <v>115</v>
      </c>
      <c r="J25" s="13"/>
      <c r="K25" s="13" t="s">
        <v>306</v>
      </c>
      <c r="L25" s="13" t="s">
        <v>306</v>
      </c>
      <c r="M25" s="12" t="s">
        <v>113</v>
      </c>
      <c r="N25" s="4">
        <v>2</v>
      </c>
      <c r="O25" s="14">
        <f t="shared" si="0"/>
        <v>24.096385542168676</v>
      </c>
      <c r="P25" s="8"/>
    </row>
    <row r="26" spans="1:16" s="3" customFormat="1" ht="31.5" x14ac:dyDescent="0.25">
      <c r="A26" s="4" t="s">
        <v>102</v>
      </c>
      <c r="B26" s="4" t="s">
        <v>296</v>
      </c>
      <c r="C26" s="8" t="s">
        <v>333</v>
      </c>
      <c r="D26" s="4" t="s">
        <v>107</v>
      </c>
      <c r="E26" s="13">
        <v>14</v>
      </c>
      <c r="F26" s="13">
        <v>28</v>
      </c>
      <c r="G26" s="13" t="s">
        <v>306</v>
      </c>
      <c r="H26" s="13"/>
      <c r="I26" s="13" t="s">
        <v>115</v>
      </c>
      <c r="J26" s="13"/>
      <c r="K26" s="13" t="s">
        <v>306</v>
      </c>
      <c r="L26" s="13" t="s">
        <v>306</v>
      </c>
      <c r="M26" s="12" t="s">
        <v>114</v>
      </c>
      <c r="N26" s="4">
        <v>2</v>
      </c>
      <c r="O26" s="14">
        <f t="shared" si="0"/>
        <v>24.096385542168676</v>
      </c>
      <c r="P26" s="8"/>
    </row>
    <row r="27" spans="1:16" s="3" customFormat="1" ht="31.5" x14ac:dyDescent="0.25">
      <c r="A27" s="4" t="s">
        <v>103</v>
      </c>
      <c r="B27" s="4" t="s">
        <v>297</v>
      </c>
      <c r="C27" s="8" t="s">
        <v>334</v>
      </c>
      <c r="D27" s="4" t="s">
        <v>107</v>
      </c>
      <c r="E27" s="13">
        <v>15</v>
      </c>
      <c r="F27" s="13">
        <v>30</v>
      </c>
      <c r="G27" s="13" t="s">
        <v>306</v>
      </c>
      <c r="H27" s="13"/>
      <c r="I27" s="13" t="s">
        <v>115</v>
      </c>
      <c r="J27" s="13"/>
      <c r="K27" s="13" t="s">
        <v>306</v>
      </c>
      <c r="L27" s="13" t="s">
        <v>306</v>
      </c>
      <c r="M27" s="12" t="s">
        <v>120</v>
      </c>
      <c r="N27" s="4">
        <v>2</v>
      </c>
      <c r="O27" s="14">
        <f t="shared" si="0"/>
        <v>24.096385542168676</v>
      </c>
      <c r="P27" s="8"/>
    </row>
    <row r="28" spans="1:16" x14ac:dyDescent="0.25">
      <c r="O28" s="14"/>
    </row>
    <row r="29" spans="1:16" x14ac:dyDescent="0.25">
      <c r="O29" s="14"/>
    </row>
    <row r="30" spans="1:16" x14ac:dyDescent="0.25">
      <c r="O30" s="14"/>
    </row>
    <row r="31" spans="1:16" x14ac:dyDescent="0.25">
      <c r="O31" s="14"/>
    </row>
    <row r="32" spans="1:16" x14ac:dyDescent="0.25">
      <c r="O32" s="14"/>
    </row>
    <row r="33" spans="15:15" x14ac:dyDescent="0.25">
      <c r="O33" s="14"/>
    </row>
    <row r="34" spans="15:15" x14ac:dyDescent="0.25">
      <c r="O34" s="14"/>
    </row>
    <row r="35" spans="15:15" x14ac:dyDescent="0.25">
      <c r="O35" s="14"/>
    </row>
    <row r="36" spans="15:15" x14ac:dyDescent="0.25">
      <c r="O36" s="14"/>
    </row>
    <row r="37" spans="15:15" x14ac:dyDescent="0.25">
      <c r="O37" s="14"/>
    </row>
    <row r="38" spans="15:15" x14ac:dyDescent="0.25">
      <c r="O38" s="14"/>
    </row>
    <row r="39" spans="15:15" x14ac:dyDescent="0.25">
      <c r="O39" s="14"/>
    </row>
    <row r="40" spans="15:15" x14ac:dyDescent="0.25">
      <c r="O40" s="14"/>
    </row>
    <row r="41" spans="15:15" x14ac:dyDescent="0.25">
      <c r="O41" s="14"/>
    </row>
    <row r="42" spans="15:15" x14ac:dyDescent="0.25">
      <c r="O42" s="14"/>
    </row>
    <row r="43" spans="15:15" x14ac:dyDescent="0.25">
      <c r="O43" s="14"/>
    </row>
    <row r="44" spans="15:15" x14ac:dyDescent="0.25">
      <c r="O44" s="14"/>
    </row>
    <row r="45" spans="15:15" x14ac:dyDescent="0.25">
      <c r="O45" s="14"/>
    </row>
    <row r="46" spans="15:15" x14ac:dyDescent="0.25">
      <c r="O46" s="14"/>
    </row>
    <row r="47" spans="15:15" x14ac:dyDescent="0.25">
      <c r="O47" s="14"/>
    </row>
    <row r="48" spans="15:15" x14ac:dyDescent="0.25">
      <c r="O48" s="14"/>
    </row>
    <row r="49" spans="15:15" x14ac:dyDescent="0.25">
      <c r="O49" s="14"/>
    </row>
    <row r="50" spans="15:15" x14ac:dyDescent="0.25">
      <c r="O50" s="14"/>
    </row>
    <row r="51" spans="15:15" x14ac:dyDescent="0.25">
      <c r="O51" s="14"/>
    </row>
    <row r="52" spans="15:15" x14ac:dyDescent="0.25">
      <c r="O52" s="14"/>
    </row>
    <row r="53" spans="15:15" x14ac:dyDescent="0.25">
      <c r="O53" s="14"/>
    </row>
    <row r="54" spans="15:15" x14ac:dyDescent="0.25">
      <c r="O54" s="14"/>
    </row>
    <row r="55" spans="15:15" x14ac:dyDescent="0.25">
      <c r="O55" s="14"/>
    </row>
    <row r="56" spans="15:15" x14ac:dyDescent="0.25">
      <c r="O56" s="14"/>
    </row>
    <row r="57" spans="15:15" x14ac:dyDescent="0.25">
      <c r="O57" s="14"/>
    </row>
    <row r="58" spans="15:15" x14ac:dyDescent="0.25">
      <c r="O58" s="14"/>
    </row>
    <row r="59" spans="15:15" x14ac:dyDescent="0.25">
      <c r="O59" s="14"/>
    </row>
    <row r="60" spans="15:15" x14ac:dyDescent="0.25">
      <c r="O60" s="14"/>
    </row>
    <row r="61" spans="15:15" x14ac:dyDescent="0.25">
      <c r="O61" s="14"/>
    </row>
    <row r="62" spans="15:15" x14ac:dyDescent="0.25">
      <c r="O62" s="14"/>
    </row>
    <row r="63" spans="15:15" x14ac:dyDescent="0.25">
      <c r="O63" s="14"/>
    </row>
  </sheetData>
  <mergeCells count="9">
    <mergeCell ref="K10:L10"/>
    <mergeCell ref="K11:L11"/>
    <mergeCell ref="K12:L12"/>
    <mergeCell ref="K5:L5"/>
    <mergeCell ref="E1:L1"/>
    <mergeCell ref="K6:L6"/>
    <mergeCell ref="K7:L7"/>
    <mergeCell ref="K8:L8"/>
    <mergeCell ref="K9:L9"/>
  </mergeCells>
  <dataValidations count="1">
    <dataValidation type="custom" allowBlank="1" showInputMessage="1" showErrorMessage="1" sqref="O4 O6:O20 O22:O63" xr:uid="{D470895B-DCA8-A046-8C4A-85F1DD3E38C0}">
      <formula1>M4*1000*(1/M2)</formula1>
    </dataValidation>
  </dataValidation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306F96-4701-5A49-B0A9-EB680FBEEA66}">
  <dimension ref="A1:P63"/>
  <sheetViews>
    <sheetView tabSelected="1" topLeftCell="A4" workbookViewId="0">
      <selection activeCell="N11" sqref="N11"/>
    </sheetView>
  </sheetViews>
  <sheetFormatPr baseColWidth="10" defaultRowHeight="15.75" x14ac:dyDescent="0.25"/>
  <cols>
    <col min="1" max="1" width="20.375" customWidth="1"/>
    <col min="2" max="2" width="12.5" customWidth="1"/>
    <col min="3" max="3" width="27" customWidth="1"/>
    <col min="4" max="4" width="7" customWidth="1"/>
    <col min="5" max="5" width="6" bestFit="1" customWidth="1"/>
    <col min="6" max="6" width="8.5" bestFit="1" customWidth="1"/>
    <col min="7" max="7" width="4.875" customWidth="1"/>
    <col min="8" max="8" width="5.125" customWidth="1"/>
    <col min="9" max="9" width="8.125" bestFit="1" customWidth="1"/>
    <col min="10" max="10" width="11.125" bestFit="1" customWidth="1"/>
    <col min="11" max="11" width="7.625" bestFit="1" customWidth="1"/>
    <col min="12" max="12" width="3.375" customWidth="1"/>
    <col min="13" max="13" width="7.625" customWidth="1"/>
    <col min="14" max="14" width="6.375" bestFit="1" customWidth="1"/>
    <col min="15" max="15" width="12" style="7" bestFit="1" customWidth="1"/>
    <col min="16" max="16" width="52.625" style="7" customWidth="1"/>
  </cols>
  <sheetData>
    <row r="1" spans="1:16" x14ac:dyDescent="0.25">
      <c r="E1" s="19" t="s">
        <v>299</v>
      </c>
      <c r="F1" s="19"/>
      <c r="G1" s="19"/>
      <c r="H1" s="19"/>
      <c r="I1" s="19"/>
      <c r="J1" s="19"/>
      <c r="K1" s="19"/>
      <c r="L1" s="19"/>
      <c r="M1" s="7"/>
      <c r="P1"/>
    </row>
    <row r="2" spans="1:16" x14ac:dyDescent="0.25">
      <c r="E2" s="1" t="s">
        <v>300</v>
      </c>
      <c r="F2" s="1"/>
      <c r="G2" s="1" t="s">
        <v>301</v>
      </c>
      <c r="I2" s="5">
        <v>6</v>
      </c>
      <c r="J2" s="5"/>
      <c r="K2" s="1" t="s">
        <v>303</v>
      </c>
      <c r="L2" s="1" t="s">
        <v>302</v>
      </c>
      <c r="M2" s="7"/>
      <c r="O2" s="7" t="s">
        <v>357</v>
      </c>
      <c r="P2"/>
    </row>
    <row r="3" spans="1:16" ht="31.5" x14ac:dyDescent="0.25">
      <c r="A3" s="3" t="s">
        <v>0</v>
      </c>
      <c r="B3" s="3" t="s">
        <v>276</v>
      </c>
      <c r="C3" s="3" t="s">
        <v>1</v>
      </c>
      <c r="D3" s="3" t="s">
        <v>3</v>
      </c>
      <c r="E3" s="3" t="s">
        <v>116</v>
      </c>
      <c r="F3" s="3" t="s">
        <v>117</v>
      </c>
      <c r="G3" s="3" t="s">
        <v>121</v>
      </c>
      <c r="H3" s="3" t="s">
        <v>122</v>
      </c>
      <c r="I3" s="3" t="s">
        <v>119</v>
      </c>
      <c r="J3" s="3" t="s">
        <v>125</v>
      </c>
      <c r="K3" s="3" t="s">
        <v>124</v>
      </c>
      <c r="L3" s="3" t="s">
        <v>123</v>
      </c>
      <c r="M3" s="3" t="s">
        <v>118</v>
      </c>
      <c r="N3" s="3" t="s">
        <v>2</v>
      </c>
      <c r="O3" s="6" t="s">
        <v>356</v>
      </c>
      <c r="P3" s="6" t="s">
        <v>298</v>
      </c>
    </row>
    <row r="4" spans="1:16" s="4" customFormat="1" x14ac:dyDescent="0.25">
      <c r="A4" s="4" t="s">
        <v>273</v>
      </c>
      <c r="C4" s="8" t="s">
        <v>342</v>
      </c>
      <c r="D4" s="4" t="s">
        <v>81</v>
      </c>
      <c r="E4"/>
      <c r="F4"/>
      <c r="G4" s="4">
        <v>0</v>
      </c>
      <c r="H4" s="4">
        <v>0</v>
      </c>
      <c r="L4" s="4">
        <v>0</v>
      </c>
      <c r="N4" s="4">
        <v>4</v>
      </c>
      <c r="O4" s="14">
        <f>N4*1000*(1/83)</f>
        <v>48.192771084337352</v>
      </c>
      <c r="P4" s="8"/>
    </row>
    <row r="5" spans="1:16" ht="78.75" x14ac:dyDescent="0.25">
      <c r="A5" s="1" t="s">
        <v>4</v>
      </c>
      <c r="B5" s="4"/>
      <c r="C5" s="8" t="s">
        <v>343</v>
      </c>
      <c r="D5" s="1" t="s">
        <v>81</v>
      </c>
      <c r="G5" s="5">
        <v>0</v>
      </c>
      <c r="H5" s="5">
        <v>0</v>
      </c>
      <c r="I5" s="5"/>
      <c r="J5" s="5"/>
      <c r="K5" s="5"/>
      <c r="L5" s="2">
        <v>1</v>
      </c>
      <c r="M5" s="5"/>
      <c r="N5">
        <v>3</v>
      </c>
      <c r="O5" s="14">
        <f t="shared" ref="O5:O16" si="0">N5*1000*(1/83)</f>
        <v>36.144578313253014</v>
      </c>
    </row>
    <row r="6" spans="1:16" ht="47.25" x14ac:dyDescent="0.25">
      <c r="A6" s="1" t="s">
        <v>5</v>
      </c>
      <c r="B6" s="4"/>
      <c r="C6" s="8" t="s">
        <v>344</v>
      </c>
      <c r="D6" s="1" t="s">
        <v>81</v>
      </c>
      <c r="G6" s="5">
        <v>0</v>
      </c>
      <c r="H6" s="5">
        <v>0</v>
      </c>
      <c r="I6" s="5"/>
      <c r="J6" s="5"/>
      <c r="K6" s="5"/>
      <c r="L6" s="2">
        <v>2</v>
      </c>
      <c r="M6" s="5"/>
      <c r="N6">
        <v>2</v>
      </c>
      <c r="O6" s="14">
        <f t="shared" si="0"/>
        <v>24.096385542168676</v>
      </c>
    </row>
    <row r="7" spans="1:16" ht="31.5" x14ac:dyDescent="0.25">
      <c r="A7" s="1" t="s">
        <v>6</v>
      </c>
      <c r="B7" s="4"/>
      <c r="C7" s="8" t="s">
        <v>346</v>
      </c>
      <c r="D7" s="1" t="s">
        <v>81</v>
      </c>
      <c r="G7" s="5">
        <v>0</v>
      </c>
      <c r="H7" s="5">
        <v>0</v>
      </c>
      <c r="I7" s="5"/>
      <c r="J7" s="5"/>
      <c r="K7" s="5"/>
      <c r="L7" s="2">
        <v>3</v>
      </c>
      <c r="M7" s="5"/>
      <c r="N7">
        <v>1</v>
      </c>
      <c r="O7" s="14">
        <f t="shared" si="0"/>
        <v>12.048192771084338</v>
      </c>
    </row>
    <row r="8" spans="1:16" ht="31.5" x14ac:dyDescent="0.25">
      <c r="A8" s="1" t="s">
        <v>7</v>
      </c>
      <c r="B8" s="4"/>
      <c r="C8" s="8" t="s">
        <v>345</v>
      </c>
      <c r="D8" s="1" t="s">
        <v>81</v>
      </c>
      <c r="G8" s="5">
        <v>0</v>
      </c>
      <c r="H8" s="5">
        <v>0</v>
      </c>
      <c r="I8" s="5"/>
      <c r="J8" s="5"/>
      <c r="K8" s="5"/>
      <c r="L8" s="2">
        <v>4</v>
      </c>
      <c r="M8" s="5"/>
      <c r="N8">
        <v>1</v>
      </c>
      <c r="O8" s="14">
        <f t="shared" si="0"/>
        <v>12.048192771084338</v>
      </c>
    </row>
    <row r="9" spans="1:16" x14ac:dyDescent="0.25">
      <c r="A9" s="1" t="s">
        <v>8</v>
      </c>
      <c r="B9" s="4"/>
      <c r="C9" s="8" t="s">
        <v>347</v>
      </c>
      <c r="D9" s="1" t="s">
        <v>81</v>
      </c>
      <c r="G9" s="5">
        <v>0</v>
      </c>
      <c r="H9" s="5">
        <v>0</v>
      </c>
      <c r="I9" s="5"/>
      <c r="J9" s="5"/>
      <c r="K9" s="5"/>
      <c r="L9" s="2">
        <v>10</v>
      </c>
      <c r="M9" s="5"/>
      <c r="N9">
        <v>2</v>
      </c>
      <c r="O9" s="14">
        <f t="shared" si="0"/>
        <v>24.096385542168676</v>
      </c>
    </row>
    <row r="10" spans="1:16" ht="31.5" x14ac:dyDescent="0.25">
      <c r="A10" s="1" t="s">
        <v>9</v>
      </c>
      <c r="B10" s="4"/>
      <c r="C10" s="8" t="s">
        <v>348</v>
      </c>
      <c r="D10" s="1" t="s">
        <v>81</v>
      </c>
      <c r="G10" s="5">
        <v>0</v>
      </c>
      <c r="H10" s="5">
        <v>0</v>
      </c>
      <c r="I10" s="5"/>
      <c r="J10" s="5"/>
      <c r="K10" s="5"/>
      <c r="L10" s="2">
        <v>12</v>
      </c>
      <c r="M10" s="5"/>
      <c r="N10">
        <v>3</v>
      </c>
      <c r="O10" s="14">
        <f t="shared" si="0"/>
        <v>36.144578313253014</v>
      </c>
    </row>
    <row r="11" spans="1:16" ht="31.5" x14ac:dyDescent="0.25">
      <c r="A11" s="1" t="s">
        <v>10</v>
      </c>
      <c r="B11" s="4"/>
      <c r="C11" s="8" t="s">
        <v>349</v>
      </c>
      <c r="D11" s="1" t="s">
        <v>81</v>
      </c>
      <c r="G11" s="5">
        <v>0</v>
      </c>
      <c r="H11" s="5">
        <v>0</v>
      </c>
      <c r="I11" s="5"/>
      <c r="J11" s="5"/>
      <c r="K11" s="5"/>
      <c r="L11" s="2">
        <v>13</v>
      </c>
      <c r="M11" s="5"/>
      <c r="N11">
        <v>1</v>
      </c>
      <c r="O11" s="14">
        <f t="shared" si="0"/>
        <v>12.048192771084338</v>
      </c>
    </row>
    <row r="12" spans="1:16" ht="31.5" x14ac:dyDescent="0.25">
      <c r="A12" s="1" t="s">
        <v>11</v>
      </c>
      <c r="B12" s="4"/>
      <c r="C12" s="8" t="s">
        <v>350</v>
      </c>
      <c r="D12" s="1" t="s">
        <v>81</v>
      </c>
      <c r="G12" s="5">
        <v>0</v>
      </c>
      <c r="H12" s="5">
        <v>0</v>
      </c>
      <c r="I12" s="5"/>
      <c r="J12" s="5"/>
      <c r="K12" s="5"/>
      <c r="L12" s="2">
        <v>14</v>
      </c>
      <c r="M12" s="5"/>
      <c r="N12">
        <v>1</v>
      </c>
      <c r="O12" s="14">
        <f t="shared" si="0"/>
        <v>12.048192771084338</v>
      </c>
    </row>
    <row r="13" spans="1:16" ht="47.25" x14ac:dyDescent="0.25">
      <c r="A13" s="1" t="s">
        <v>12</v>
      </c>
      <c r="B13" s="4"/>
      <c r="C13" s="8" t="s">
        <v>351</v>
      </c>
      <c r="D13" s="1" t="s">
        <v>81</v>
      </c>
      <c r="G13" s="5">
        <v>0</v>
      </c>
      <c r="H13" s="5">
        <v>0</v>
      </c>
      <c r="I13" s="5"/>
      <c r="J13" s="5"/>
      <c r="K13" s="5"/>
      <c r="L13" s="2">
        <v>15</v>
      </c>
      <c r="M13" s="5"/>
      <c r="N13" s="9" t="s">
        <v>274</v>
      </c>
      <c r="O13" s="14" t="e">
        <f t="shared" si="0"/>
        <v>#VALUE!</v>
      </c>
    </row>
    <row r="14" spans="1:16" x14ac:dyDescent="0.25">
      <c r="A14" s="1" t="s">
        <v>13</v>
      </c>
      <c r="B14" s="4"/>
      <c r="C14" s="8" t="s">
        <v>352</v>
      </c>
      <c r="D14" s="1" t="s">
        <v>81</v>
      </c>
      <c r="G14" s="5">
        <v>0</v>
      </c>
      <c r="H14" s="5">
        <v>0</v>
      </c>
      <c r="I14" s="5"/>
      <c r="J14" s="5"/>
      <c r="K14" s="5"/>
      <c r="L14" s="2">
        <v>17</v>
      </c>
      <c r="M14" s="5"/>
      <c r="N14">
        <v>1</v>
      </c>
      <c r="O14" s="14">
        <f t="shared" si="0"/>
        <v>12.048192771084338</v>
      </c>
    </row>
    <row r="15" spans="1:16" ht="31.5" x14ac:dyDescent="0.25">
      <c r="A15" s="1" t="s">
        <v>14</v>
      </c>
      <c r="B15" s="4"/>
      <c r="C15" s="8" t="s">
        <v>353</v>
      </c>
      <c r="D15" s="1" t="s">
        <v>81</v>
      </c>
      <c r="G15" s="5">
        <v>0</v>
      </c>
      <c r="H15" s="5">
        <v>0</v>
      </c>
      <c r="I15" s="5"/>
      <c r="J15" s="5"/>
      <c r="K15" s="5"/>
      <c r="L15" s="2">
        <v>20</v>
      </c>
      <c r="M15" s="5"/>
      <c r="N15">
        <v>1</v>
      </c>
      <c r="O15" s="14">
        <f t="shared" si="0"/>
        <v>12.048192771084338</v>
      </c>
    </row>
    <row r="16" spans="1:16" ht="63" x14ac:dyDescent="0.25">
      <c r="A16" s="1" t="s">
        <v>15</v>
      </c>
      <c r="B16" s="4"/>
      <c r="C16" s="8" t="s">
        <v>354</v>
      </c>
      <c r="D16" s="1" t="s">
        <v>81</v>
      </c>
      <c r="G16" s="5">
        <v>0</v>
      </c>
      <c r="H16" s="5">
        <v>0</v>
      </c>
      <c r="I16" s="5"/>
      <c r="J16" s="5"/>
      <c r="K16" s="5"/>
      <c r="L16" s="2">
        <v>21</v>
      </c>
      <c r="M16" s="5"/>
      <c r="N16">
        <v>3</v>
      </c>
      <c r="O16" s="14">
        <f t="shared" si="0"/>
        <v>36.144578313253014</v>
      </c>
    </row>
    <row r="17" spans="2:15" x14ac:dyDescent="0.25">
      <c r="B17" s="4"/>
      <c r="C17" s="4"/>
      <c r="O17" s="14"/>
    </row>
    <row r="18" spans="2:15" x14ac:dyDescent="0.25">
      <c r="B18" s="4"/>
      <c r="C18" s="4"/>
      <c r="O18" s="14"/>
    </row>
    <row r="19" spans="2:15" x14ac:dyDescent="0.25">
      <c r="B19" s="4"/>
      <c r="C19" s="4"/>
      <c r="O19" s="14"/>
    </row>
    <row r="20" spans="2:15" x14ac:dyDescent="0.25">
      <c r="B20" s="4"/>
      <c r="C20" s="4"/>
      <c r="O20" s="14"/>
    </row>
    <row r="21" spans="2:15" x14ac:dyDescent="0.25">
      <c r="B21" s="4"/>
      <c r="C21" s="4"/>
      <c r="O21" s="14"/>
    </row>
    <row r="22" spans="2:15" x14ac:dyDescent="0.25">
      <c r="B22" s="4"/>
      <c r="C22" s="4"/>
      <c r="O22" s="14"/>
    </row>
    <row r="23" spans="2:15" x14ac:dyDescent="0.25">
      <c r="B23" s="4"/>
      <c r="C23" s="4"/>
      <c r="O23" s="14"/>
    </row>
    <row r="24" spans="2:15" x14ac:dyDescent="0.25">
      <c r="B24" s="4"/>
      <c r="C24" s="4"/>
      <c r="O24" s="14"/>
    </row>
    <row r="25" spans="2:15" x14ac:dyDescent="0.25">
      <c r="B25" s="4"/>
      <c r="C25" s="4"/>
      <c r="O25" s="14"/>
    </row>
    <row r="26" spans="2:15" x14ac:dyDescent="0.25">
      <c r="B26" s="4"/>
      <c r="C26" s="4"/>
      <c r="O26" s="14"/>
    </row>
    <row r="27" spans="2:15" x14ac:dyDescent="0.25">
      <c r="B27" s="4"/>
      <c r="C27" s="4"/>
      <c r="O27" s="14"/>
    </row>
    <row r="28" spans="2:15" x14ac:dyDescent="0.25">
      <c r="O28" s="14"/>
    </row>
    <row r="29" spans="2:15" x14ac:dyDescent="0.25">
      <c r="O29" s="14"/>
    </row>
    <row r="30" spans="2:15" x14ac:dyDescent="0.25">
      <c r="O30" s="14"/>
    </row>
    <row r="31" spans="2:15" x14ac:dyDescent="0.25">
      <c r="O31" s="14"/>
    </row>
    <row r="32" spans="2:15" x14ac:dyDescent="0.25">
      <c r="O32" s="14"/>
    </row>
    <row r="33" spans="15:15" x14ac:dyDescent="0.25">
      <c r="O33" s="14"/>
    </row>
    <row r="34" spans="15:15" x14ac:dyDescent="0.25">
      <c r="O34" s="14"/>
    </row>
    <row r="35" spans="15:15" x14ac:dyDescent="0.25">
      <c r="O35" s="14"/>
    </row>
    <row r="36" spans="15:15" x14ac:dyDescent="0.25">
      <c r="O36" s="14"/>
    </row>
    <row r="37" spans="15:15" x14ac:dyDescent="0.25">
      <c r="O37" s="14"/>
    </row>
    <row r="38" spans="15:15" x14ac:dyDescent="0.25">
      <c r="O38" s="14"/>
    </row>
    <row r="39" spans="15:15" x14ac:dyDescent="0.25">
      <c r="O39" s="14"/>
    </row>
    <row r="40" spans="15:15" x14ac:dyDescent="0.25">
      <c r="O40" s="14"/>
    </row>
    <row r="41" spans="15:15" x14ac:dyDescent="0.25">
      <c r="O41" s="14"/>
    </row>
    <row r="42" spans="15:15" x14ac:dyDescent="0.25">
      <c r="O42" s="14"/>
    </row>
    <row r="43" spans="15:15" x14ac:dyDescent="0.25">
      <c r="O43" s="14"/>
    </row>
    <row r="44" spans="15:15" x14ac:dyDescent="0.25">
      <c r="O44" s="14"/>
    </row>
    <row r="45" spans="15:15" x14ac:dyDescent="0.25">
      <c r="O45" s="14"/>
    </row>
    <row r="46" spans="15:15" x14ac:dyDescent="0.25">
      <c r="O46" s="14"/>
    </row>
    <row r="47" spans="15:15" x14ac:dyDescent="0.25">
      <c r="O47" s="14"/>
    </row>
    <row r="48" spans="15:15" x14ac:dyDescent="0.25">
      <c r="O48" s="14"/>
    </row>
    <row r="49" spans="15:15" x14ac:dyDescent="0.25">
      <c r="O49" s="14"/>
    </row>
    <row r="50" spans="15:15" x14ac:dyDescent="0.25">
      <c r="O50" s="14"/>
    </row>
    <row r="51" spans="15:15" x14ac:dyDescent="0.25">
      <c r="O51" s="14"/>
    </row>
    <row r="52" spans="15:15" x14ac:dyDescent="0.25">
      <c r="O52" s="14"/>
    </row>
    <row r="53" spans="15:15" x14ac:dyDescent="0.25">
      <c r="O53" s="14"/>
    </row>
    <row r="54" spans="15:15" x14ac:dyDescent="0.25">
      <c r="O54" s="14"/>
    </row>
    <row r="55" spans="15:15" x14ac:dyDescent="0.25">
      <c r="O55" s="14"/>
    </row>
    <row r="56" spans="15:15" x14ac:dyDescent="0.25">
      <c r="O56" s="14"/>
    </row>
    <row r="57" spans="15:15" x14ac:dyDescent="0.25">
      <c r="O57" s="14"/>
    </row>
    <row r="58" spans="15:15" x14ac:dyDescent="0.25">
      <c r="O58" s="14"/>
    </row>
    <row r="59" spans="15:15" x14ac:dyDescent="0.25">
      <c r="O59" s="14"/>
    </row>
    <row r="60" spans="15:15" x14ac:dyDescent="0.25">
      <c r="O60" s="14"/>
    </row>
    <row r="61" spans="15:15" x14ac:dyDescent="0.25">
      <c r="O61" s="14"/>
    </row>
    <row r="62" spans="15:15" x14ac:dyDescent="0.25">
      <c r="O62" s="14"/>
    </row>
    <row r="63" spans="15:15" x14ac:dyDescent="0.25">
      <c r="O63" s="14"/>
    </row>
  </sheetData>
  <mergeCells count="1">
    <mergeCell ref="E1:L1"/>
  </mergeCells>
  <dataValidations count="1">
    <dataValidation type="custom" allowBlank="1" showInputMessage="1" showErrorMessage="1" sqref="O4:O63" xr:uid="{5BA5C973-56AA-3548-8661-88C5E7711FFF}">
      <formula1>M4*1000*(1/M2)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61C496-25F8-A746-8926-BB3A93842BE8}">
  <dimension ref="A1:P63"/>
  <sheetViews>
    <sheetView workbookViewId="0">
      <selection activeCell="K27" sqref="K27"/>
    </sheetView>
  </sheetViews>
  <sheetFormatPr baseColWidth="10" defaultRowHeight="15.75" x14ac:dyDescent="0.25"/>
  <cols>
    <col min="1" max="1" width="16.5" customWidth="1"/>
    <col min="2" max="2" width="12.5" customWidth="1"/>
    <col min="3" max="3" width="37.5" customWidth="1"/>
    <col min="4" max="4" width="5.125" bestFit="1" customWidth="1"/>
    <col min="5" max="5" width="6" bestFit="1" customWidth="1"/>
    <col min="6" max="6" width="8.5" bestFit="1" customWidth="1"/>
    <col min="7" max="7" width="4.875" bestFit="1" customWidth="1"/>
    <col min="8" max="8" width="5.5" bestFit="1" customWidth="1"/>
    <col min="9" max="9" width="8.125" bestFit="1" customWidth="1"/>
    <col min="10" max="10" width="11.125" bestFit="1" customWidth="1"/>
    <col min="11" max="11" width="7.625" bestFit="1" customWidth="1"/>
    <col min="12" max="12" width="4" customWidth="1"/>
    <col min="13" max="13" width="7.375" bestFit="1" customWidth="1"/>
    <col min="14" max="14" width="6.375" bestFit="1" customWidth="1"/>
    <col min="15" max="15" width="12" style="7" bestFit="1" customWidth="1"/>
    <col min="16" max="16" width="48.875" style="7" customWidth="1"/>
  </cols>
  <sheetData>
    <row r="1" spans="1:16" x14ac:dyDescent="0.25">
      <c r="E1" s="19" t="s">
        <v>299</v>
      </c>
      <c r="F1" s="19"/>
      <c r="G1" s="19"/>
      <c r="H1" s="19"/>
      <c r="I1" s="19"/>
      <c r="J1" s="19"/>
      <c r="K1" s="19"/>
      <c r="L1" s="19"/>
      <c r="M1" s="7"/>
      <c r="N1" s="7"/>
      <c r="P1"/>
    </row>
    <row r="2" spans="1:16" x14ac:dyDescent="0.25">
      <c r="E2" s="1" t="s">
        <v>300</v>
      </c>
      <c r="F2" s="1"/>
      <c r="G2" s="1" t="s">
        <v>301</v>
      </c>
      <c r="I2" s="5">
        <v>6</v>
      </c>
      <c r="J2" s="5"/>
      <c r="K2" s="1" t="s">
        <v>303</v>
      </c>
      <c r="L2" s="1" t="s">
        <v>302</v>
      </c>
      <c r="M2" s="7"/>
      <c r="N2" s="7"/>
      <c r="O2" s="7" t="s">
        <v>357</v>
      </c>
      <c r="P2"/>
    </row>
    <row r="3" spans="1:16" ht="31.5" x14ac:dyDescent="0.25">
      <c r="A3" s="3" t="s">
        <v>0</v>
      </c>
      <c r="B3" s="3" t="s">
        <v>276</v>
      </c>
      <c r="C3" s="3" t="s">
        <v>1</v>
      </c>
      <c r="D3" s="3" t="s">
        <v>3</v>
      </c>
      <c r="E3" s="3" t="s">
        <v>116</v>
      </c>
      <c r="F3" s="3" t="s">
        <v>117</v>
      </c>
      <c r="G3" s="3" t="s">
        <v>121</v>
      </c>
      <c r="H3" s="3" t="s">
        <v>122</v>
      </c>
      <c r="I3" s="3" t="s">
        <v>119</v>
      </c>
      <c r="J3" s="3" t="s">
        <v>125</v>
      </c>
      <c r="K3" s="3" t="s">
        <v>124</v>
      </c>
      <c r="L3" s="3" t="s">
        <v>123</v>
      </c>
      <c r="M3" s="3" t="s">
        <v>118</v>
      </c>
      <c r="N3" s="3" t="s">
        <v>2</v>
      </c>
      <c r="O3" s="6" t="s">
        <v>356</v>
      </c>
      <c r="P3" s="6" t="s">
        <v>298</v>
      </c>
    </row>
    <row r="4" spans="1:16" ht="47.25" x14ac:dyDescent="0.25">
      <c r="A4" s="1" t="s">
        <v>16</v>
      </c>
      <c r="B4" s="4"/>
      <c r="C4" s="8" t="s">
        <v>335</v>
      </c>
      <c r="D4" s="1" t="s">
        <v>82</v>
      </c>
      <c r="E4" s="1"/>
      <c r="F4" s="1"/>
      <c r="G4" s="1"/>
      <c r="H4" s="1"/>
      <c r="I4" s="1"/>
      <c r="J4" s="1"/>
      <c r="K4" s="2">
        <v>1</v>
      </c>
      <c r="L4" s="2"/>
      <c r="N4">
        <v>3</v>
      </c>
      <c r="O4" s="14">
        <f>N4*1000*(1/83)</f>
        <v>36.144578313253014</v>
      </c>
    </row>
    <row r="5" spans="1:16" ht="47.25" x14ac:dyDescent="0.25">
      <c r="A5" s="1" t="s">
        <v>17</v>
      </c>
      <c r="B5" s="4"/>
      <c r="C5" s="8" t="s">
        <v>336</v>
      </c>
      <c r="D5" s="1" t="s">
        <v>82</v>
      </c>
      <c r="E5" s="1"/>
      <c r="F5" s="1"/>
      <c r="G5" s="1"/>
      <c r="H5" s="1"/>
      <c r="I5" s="1"/>
      <c r="J5" s="1"/>
      <c r="K5" s="2">
        <v>2</v>
      </c>
      <c r="L5" s="2"/>
      <c r="N5">
        <v>3</v>
      </c>
      <c r="O5" s="14">
        <f t="shared" ref="O5:O10" si="0">N5*1000*(1/83)</f>
        <v>36.144578313253014</v>
      </c>
    </row>
    <row r="6" spans="1:16" ht="31.5" x14ac:dyDescent="0.25">
      <c r="A6" s="1" t="s">
        <v>18</v>
      </c>
      <c r="B6" s="4"/>
      <c r="C6" s="8" t="s">
        <v>337</v>
      </c>
      <c r="D6" s="1" t="s">
        <v>82</v>
      </c>
      <c r="E6" s="1"/>
      <c r="F6" s="1"/>
      <c r="G6" s="1"/>
      <c r="H6" s="1"/>
      <c r="I6" s="1"/>
      <c r="J6" s="1"/>
      <c r="K6" s="2">
        <v>3</v>
      </c>
      <c r="L6" s="2"/>
      <c r="N6">
        <v>3</v>
      </c>
      <c r="O6" s="14">
        <f t="shared" si="0"/>
        <v>36.144578313253014</v>
      </c>
    </row>
    <row r="7" spans="1:16" ht="31.5" x14ac:dyDescent="0.25">
      <c r="A7" s="1" t="s">
        <v>19</v>
      </c>
      <c r="B7" s="4"/>
      <c r="C7" s="8" t="s">
        <v>338</v>
      </c>
      <c r="D7" s="1" t="s">
        <v>82</v>
      </c>
      <c r="E7" s="1"/>
      <c r="F7" s="1"/>
      <c r="G7" s="1"/>
      <c r="H7" s="1"/>
      <c r="I7" s="1"/>
      <c r="J7" s="1"/>
      <c r="K7" s="2">
        <v>4</v>
      </c>
      <c r="L7" s="2"/>
      <c r="N7">
        <v>1</v>
      </c>
      <c r="O7" s="14">
        <f t="shared" si="0"/>
        <v>12.048192771084338</v>
      </c>
    </row>
    <row r="8" spans="1:16" ht="47.25" x14ac:dyDescent="0.25">
      <c r="A8" s="1" t="s">
        <v>20</v>
      </c>
      <c r="B8" s="4"/>
      <c r="C8" s="8" t="s">
        <v>339</v>
      </c>
      <c r="D8" s="1" t="s">
        <v>82</v>
      </c>
      <c r="E8" s="1"/>
      <c r="F8" s="1"/>
      <c r="G8" s="1"/>
      <c r="H8" s="1"/>
      <c r="I8" s="1"/>
      <c r="J8" s="1"/>
      <c r="K8" s="2">
        <v>6</v>
      </c>
      <c r="L8" s="2"/>
      <c r="N8">
        <v>2</v>
      </c>
      <c r="O8" s="14">
        <f t="shared" si="0"/>
        <v>24.096385542168676</v>
      </c>
    </row>
    <row r="9" spans="1:16" ht="31.5" x14ac:dyDescent="0.25">
      <c r="A9" s="1" t="s">
        <v>21</v>
      </c>
      <c r="B9" s="4"/>
      <c r="C9" s="8" t="s">
        <v>340</v>
      </c>
      <c r="D9" s="1" t="s">
        <v>82</v>
      </c>
      <c r="E9" s="1"/>
      <c r="F9" s="1"/>
      <c r="G9" s="1"/>
      <c r="H9" s="1"/>
      <c r="I9" s="1"/>
      <c r="J9" s="1"/>
      <c r="K9" s="2">
        <v>9</v>
      </c>
      <c r="L9" s="2"/>
      <c r="N9">
        <v>2</v>
      </c>
      <c r="O9" s="14">
        <f t="shared" si="0"/>
        <v>24.096385542168676</v>
      </c>
    </row>
    <row r="10" spans="1:16" x14ac:dyDescent="0.25">
      <c r="A10" s="1" t="s">
        <v>22</v>
      </c>
      <c r="B10" s="4"/>
      <c r="C10" s="8" t="s">
        <v>341</v>
      </c>
      <c r="D10" s="1" t="s">
        <v>82</v>
      </c>
      <c r="E10" s="1"/>
      <c r="F10" s="1"/>
      <c r="G10" s="1"/>
      <c r="H10" s="1"/>
      <c r="I10" s="1"/>
      <c r="J10" s="1"/>
      <c r="K10" s="2">
        <v>10</v>
      </c>
      <c r="L10" s="2"/>
      <c r="N10">
        <v>3</v>
      </c>
      <c r="O10" s="14">
        <f t="shared" si="0"/>
        <v>36.144578313253014</v>
      </c>
    </row>
    <row r="11" spans="1:16" x14ac:dyDescent="0.25">
      <c r="B11" s="4"/>
      <c r="C11" s="4"/>
      <c r="O11" s="14"/>
    </row>
    <row r="12" spans="1:16" x14ac:dyDescent="0.25">
      <c r="B12" s="4"/>
      <c r="C12" s="4"/>
      <c r="O12" s="14"/>
    </row>
    <row r="13" spans="1:16" x14ac:dyDescent="0.25">
      <c r="B13" s="4"/>
      <c r="C13" s="4"/>
      <c r="O13" s="14"/>
    </row>
    <row r="14" spans="1:16" x14ac:dyDescent="0.25">
      <c r="B14" s="4"/>
      <c r="C14" s="4"/>
      <c r="O14" s="14"/>
    </row>
    <row r="15" spans="1:16" x14ac:dyDescent="0.25">
      <c r="B15" s="4"/>
      <c r="C15" s="4"/>
      <c r="O15" s="14"/>
    </row>
    <row r="16" spans="1:16" x14ac:dyDescent="0.25">
      <c r="B16" s="4"/>
      <c r="C16" s="4"/>
      <c r="O16" s="14"/>
    </row>
    <row r="17" spans="2:15" x14ac:dyDescent="0.25">
      <c r="B17" s="4"/>
      <c r="C17" s="4"/>
      <c r="O17" s="14"/>
    </row>
    <row r="18" spans="2:15" x14ac:dyDescent="0.25">
      <c r="B18" s="4"/>
      <c r="C18" s="4"/>
      <c r="O18" s="14"/>
    </row>
    <row r="19" spans="2:15" x14ac:dyDescent="0.25">
      <c r="B19" s="4"/>
      <c r="C19" s="4"/>
      <c r="O19" s="14"/>
    </row>
    <row r="20" spans="2:15" x14ac:dyDescent="0.25">
      <c r="B20" s="4"/>
      <c r="C20" s="4"/>
      <c r="O20" s="14"/>
    </row>
    <row r="21" spans="2:15" x14ac:dyDescent="0.25">
      <c r="B21" s="4"/>
      <c r="C21" s="4"/>
      <c r="O21" s="14"/>
    </row>
    <row r="22" spans="2:15" x14ac:dyDescent="0.25">
      <c r="B22" s="4"/>
      <c r="C22" s="4"/>
      <c r="O22" s="14"/>
    </row>
    <row r="23" spans="2:15" x14ac:dyDescent="0.25">
      <c r="B23" s="4"/>
      <c r="C23" s="4"/>
      <c r="O23" s="14"/>
    </row>
    <row r="24" spans="2:15" x14ac:dyDescent="0.25">
      <c r="B24" s="4"/>
      <c r="C24" s="4"/>
      <c r="O24" s="14"/>
    </row>
    <row r="25" spans="2:15" x14ac:dyDescent="0.25">
      <c r="B25" s="4"/>
      <c r="C25" s="4"/>
      <c r="O25" s="14"/>
    </row>
    <row r="26" spans="2:15" x14ac:dyDescent="0.25">
      <c r="B26" s="4"/>
      <c r="C26" s="4"/>
      <c r="O26" s="14"/>
    </row>
    <row r="27" spans="2:15" x14ac:dyDescent="0.25">
      <c r="B27" s="4"/>
      <c r="C27" s="4"/>
      <c r="O27" s="14"/>
    </row>
    <row r="28" spans="2:15" x14ac:dyDescent="0.25">
      <c r="O28" s="14"/>
    </row>
    <row r="29" spans="2:15" x14ac:dyDescent="0.25">
      <c r="O29" s="14"/>
    </row>
    <row r="30" spans="2:15" x14ac:dyDescent="0.25">
      <c r="O30" s="14"/>
    </row>
    <row r="31" spans="2:15" x14ac:dyDescent="0.25">
      <c r="O31" s="14"/>
    </row>
    <row r="32" spans="2:15" x14ac:dyDescent="0.25">
      <c r="O32" s="14"/>
    </row>
    <row r="33" spans="15:15" x14ac:dyDescent="0.25">
      <c r="O33" s="14"/>
    </row>
    <row r="34" spans="15:15" x14ac:dyDescent="0.25">
      <c r="O34" s="14"/>
    </row>
    <row r="35" spans="15:15" x14ac:dyDescent="0.25">
      <c r="O35" s="14"/>
    </row>
    <row r="36" spans="15:15" x14ac:dyDescent="0.25">
      <c r="O36" s="14"/>
    </row>
    <row r="37" spans="15:15" x14ac:dyDescent="0.25">
      <c r="O37" s="14"/>
    </row>
    <row r="38" spans="15:15" x14ac:dyDescent="0.25">
      <c r="O38" s="14"/>
    </row>
    <row r="39" spans="15:15" x14ac:dyDescent="0.25">
      <c r="O39" s="14"/>
    </row>
    <row r="40" spans="15:15" x14ac:dyDescent="0.25">
      <c r="O40" s="14"/>
    </row>
    <row r="41" spans="15:15" x14ac:dyDescent="0.25">
      <c r="O41" s="14"/>
    </row>
    <row r="42" spans="15:15" x14ac:dyDescent="0.25">
      <c r="O42" s="14"/>
    </row>
    <row r="43" spans="15:15" x14ac:dyDescent="0.25">
      <c r="O43" s="14"/>
    </row>
    <row r="44" spans="15:15" x14ac:dyDescent="0.25">
      <c r="O44" s="14"/>
    </row>
    <row r="45" spans="15:15" x14ac:dyDescent="0.25">
      <c r="O45" s="14"/>
    </row>
    <row r="46" spans="15:15" x14ac:dyDescent="0.25">
      <c r="O46" s="14"/>
    </row>
    <row r="47" spans="15:15" x14ac:dyDescent="0.25">
      <c r="O47" s="14"/>
    </row>
    <row r="48" spans="15:15" x14ac:dyDescent="0.25">
      <c r="O48" s="14"/>
    </row>
    <row r="49" spans="15:15" x14ac:dyDescent="0.25">
      <c r="O49" s="14"/>
    </row>
    <row r="50" spans="15:15" x14ac:dyDescent="0.25">
      <c r="O50" s="14"/>
    </row>
    <row r="51" spans="15:15" x14ac:dyDescent="0.25">
      <c r="O51" s="14"/>
    </row>
    <row r="52" spans="15:15" x14ac:dyDescent="0.25">
      <c r="O52" s="14"/>
    </row>
    <row r="53" spans="15:15" x14ac:dyDescent="0.25">
      <c r="O53" s="14"/>
    </row>
    <row r="54" spans="15:15" x14ac:dyDescent="0.25">
      <c r="O54" s="14"/>
    </row>
    <row r="55" spans="15:15" x14ac:dyDescent="0.25">
      <c r="O55" s="14"/>
    </row>
    <row r="56" spans="15:15" x14ac:dyDescent="0.25">
      <c r="O56" s="14"/>
    </row>
    <row r="57" spans="15:15" x14ac:dyDescent="0.25">
      <c r="O57" s="14"/>
    </row>
    <row r="58" spans="15:15" x14ac:dyDescent="0.25">
      <c r="O58" s="14"/>
    </row>
    <row r="59" spans="15:15" x14ac:dyDescent="0.25">
      <c r="O59" s="14"/>
    </row>
    <row r="60" spans="15:15" x14ac:dyDescent="0.25">
      <c r="O60" s="14"/>
    </row>
    <row r="61" spans="15:15" x14ac:dyDescent="0.25">
      <c r="O61" s="14"/>
    </row>
    <row r="62" spans="15:15" x14ac:dyDescent="0.25">
      <c r="O62" s="14"/>
    </row>
    <row r="63" spans="15:15" x14ac:dyDescent="0.25">
      <c r="O63" s="14"/>
    </row>
  </sheetData>
  <mergeCells count="1">
    <mergeCell ref="E1:L1"/>
  </mergeCells>
  <dataValidations count="1">
    <dataValidation type="custom" allowBlank="1" showInputMessage="1" showErrorMessage="1" sqref="O4:O63" xr:uid="{D5AF01CF-8E9A-8A4B-8F7C-0690FFEFD6F5}">
      <formula1>M4*1000*(1/M2)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B456A67-3EBA-1345-8228-0170859AD3B4}">
  <dimension ref="A1:O63"/>
  <sheetViews>
    <sheetView topLeftCell="A7" workbookViewId="0">
      <selection activeCell="O33" sqref="O33"/>
    </sheetView>
  </sheetViews>
  <sheetFormatPr baseColWidth="10" defaultRowHeight="15.75" x14ac:dyDescent="0.25"/>
  <cols>
    <col min="1" max="1" width="19.625" customWidth="1"/>
    <col min="2" max="3" width="12.5" customWidth="1"/>
    <col min="4" max="4" width="5.125" bestFit="1" customWidth="1"/>
    <col min="5" max="5" width="5.125" customWidth="1"/>
    <col min="6" max="6" width="8.5" bestFit="1" customWidth="1"/>
    <col min="7" max="9" width="8.5" customWidth="1"/>
    <col min="10" max="10" width="7.625" bestFit="1" customWidth="1"/>
    <col min="11" max="11" width="11.125" bestFit="1" customWidth="1"/>
    <col min="12" max="12" width="4.125" bestFit="1" customWidth="1"/>
    <col min="13" max="13" width="6.5" customWidth="1"/>
    <col min="14" max="14" width="12" style="7" bestFit="1" customWidth="1"/>
    <col min="15" max="15" width="39.875" customWidth="1"/>
  </cols>
  <sheetData>
    <row r="1" spans="1:15" x14ac:dyDescent="0.25">
      <c r="E1" s="19" t="s">
        <v>299</v>
      </c>
      <c r="F1" s="19"/>
      <c r="G1" s="19"/>
      <c r="H1" s="19"/>
      <c r="I1" s="19"/>
      <c r="J1" s="19"/>
      <c r="K1" s="19"/>
      <c r="L1" s="19"/>
    </row>
    <row r="2" spans="1:15" x14ac:dyDescent="0.25">
      <c r="E2" s="1" t="s">
        <v>300</v>
      </c>
      <c r="F2" s="1"/>
      <c r="G2" s="1" t="s">
        <v>301</v>
      </c>
      <c r="I2" s="5">
        <v>6</v>
      </c>
      <c r="J2" s="5"/>
      <c r="K2" s="1" t="s">
        <v>303</v>
      </c>
      <c r="L2" s="1" t="s">
        <v>302</v>
      </c>
      <c r="M2" s="14"/>
      <c r="N2" s="7" t="s">
        <v>357</v>
      </c>
    </row>
    <row r="3" spans="1:15" ht="31.5" x14ac:dyDescent="0.25">
      <c r="A3" s="3" t="s">
        <v>0</v>
      </c>
      <c r="B3" s="3" t="s">
        <v>276</v>
      </c>
      <c r="C3" s="3" t="s">
        <v>1</v>
      </c>
      <c r="D3" s="3" t="s">
        <v>3</v>
      </c>
      <c r="E3" s="3" t="s">
        <v>116</v>
      </c>
      <c r="F3" s="3" t="s">
        <v>117</v>
      </c>
      <c r="G3" s="3" t="s">
        <v>121</v>
      </c>
      <c r="H3" s="3" t="s">
        <v>122</v>
      </c>
      <c r="I3" s="3" t="s">
        <v>119</v>
      </c>
      <c r="J3" s="3" t="s">
        <v>124</v>
      </c>
      <c r="K3" s="3" t="s">
        <v>125</v>
      </c>
      <c r="L3" s="3" t="s">
        <v>123</v>
      </c>
      <c r="M3" s="3" t="s">
        <v>2</v>
      </c>
      <c r="N3" s="6" t="s">
        <v>356</v>
      </c>
      <c r="O3" s="6" t="s">
        <v>298</v>
      </c>
    </row>
    <row r="4" spans="1:15" x14ac:dyDescent="0.25">
      <c r="A4" s="1" t="s">
        <v>275</v>
      </c>
      <c r="B4" s="4"/>
      <c r="C4" s="4"/>
      <c r="D4" s="1" t="s">
        <v>83</v>
      </c>
      <c r="E4" s="1"/>
      <c r="F4" s="1"/>
      <c r="G4" s="1"/>
      <c r="H4" s="1"/>
      <c r="I4" s="1"/>
      <c r="J4" s="5">
        <v>0</v>
      </c>
      <c r="K4" s="5">
        <v>0</v>
      </c>
      <c r="L4" s="2">
        <v>59</v>
      </c>
      <c r="M4">
        <v>2</v>
      </c>
      <c r="N4" s="14">
        <f>M4*1000*(1/83)</f>
        <v>24.096385542168676</v>
      </c>
    </row>
    <row r="5" spans="1:15" x14ac:dyDescent="0.25">
      <c r="A5" s="1" t="s">
        <v>23</v>
      </c>
      <c r="B5" s="4"/>
      <c r="C5" s="4"/>
      <c r="D5" s="1" t="s">
        <v>83</v>
      </c>
      <c r="E5" s="1"/>
      <c r="F5" s="1"/>
      <c r="G5" s="1"/>
      <c r="H5" s="1"/>
      <c r="I5" s="1"/>
      <c r="J5" s="5">
        <v>0</v>
      </c>
      <c r="K5" s="5">
        <v>0</v>
      </c>
      <c r="L5" s="2">
        <v>60</v>
      </c>
      <c r="M5">
        <v>2</v>
      </c>
      <c r="N5" s="14">
        <f t="shared" ref="N5:N63" si="0">M5*1000*(1/83)</f>
        <v>24.096385542168676</v>
      </c>
    </row>
    <row r="6" spans="1:15" x14ac:dyDescent="0.25">
      <c r="A6" s="1" t="s">
        <v>24</v>
      </c>
      <c r="B6" s="4"/>
      <c r="C6" s="4"/>
      <c r="D6" s="1" t="s">
        <v>83</v>
      </c>
      <c r="E6" s="1"/>
      <c r="F6" s="1"/>
      <c r="G6" s="1"/>
      <c r="H6" s="1"/>
      <c r="I6" s="1"/>
      <c r="J6" s="5">
        <v>0</v>
      </c>
      <c r="K6" s="5">
        <v>0</v>
      </c>
      <c r="L6" s="2">
        <v>61</v>
      </c>
      <c r="M6">
        <v>2</v>
      </c>
      <c r="N6" s="14">
        <f t="shared" si="0"/>
        <v>24.096385542168676</v>
      </c>
    </row>
    <row r="7" spans="1:15" x14ac:dyDescent="0.25">
      <c r="A7" s="1" t="s">
        <v>25</v>
      </c>
      <c r="B7" s="4"/>
      <c r="C7" s="4"/>
      <c r="D7" s="1" t="s">
        <v>83</v>
      </c>
      <c r="E7" s="1"/>
      <c r="F7" s="1"/>
      <c r="G7" s="1"/>
      <c r="H7" s="1"/>
      <c r="I7" s="1"/>
      <c r="J7" s="5">
        <v>0</v>
      </c>
      <c r="K7" s="5">
        <v>0</v>
      </c>
      <c r="L7" s="2">
        <v>62</v>
      </c>
      <c r="M7">
        <v>2</v>
      </c>
      <c r="N7" s="14">
        <f t="shared" si="0"/>
        <v>24.096385542168676</v>
      </c>
    </row>
    <row r="8" spans="1:15" x14ac:dyDescent="0.25">
      <c r="A8" s="1" t="s">
        <v>26</v>
      </c>
      <c r="B8" s="4"/>
      <c r="C8" s="4"/>
      <c r="D8" s="1" t="s">
        <v>83</v>
      </c>
      <c r="E8" s="1"/>
      <c r="F8" s="1"/>
      <c r="G8" s="1"/>
      <c r="H8" s="1"/>
      <c r="I8" s="1"/>
      <c r="J8" s="5">
        <v>0</v>
      </c>
      <c r="K8" s="5">
        <v>0</v>
      </c>
      <c r="L8" s="2">
        <v>63</v>
      </c>
      <c r="M8">
        <v>2</v>
      </c>
      <c r="N8" s="14">
        <f t="shared" si="0"/>
        <v>24.096385542168676</v>
      </c>
    </row>
    <row r="9" spans="1:15" x14ac:dyDescent="0.25">
      <c r="A9" s="1" t="s">
        <v>27</v>
      </c>
      <c r="B9" s="4"/>
      <c r="C9" s="4"/>
      <c r="D9" s="1" t="s">
        <v>83</v>
      </c>
      <c r="E9" s="1"/>
      <c r="F9" s="1"/>
      <c r="G9" s="1"/>
      <c r="H9" s="1"/>
      <c r="I9" s="1"/>
      <c r="J9" s="5">
        <v>0</v>
      </c>
      <c r="K9" s="5">
        <v>0</v>
      </c>
      <c r="L9" s="2">
        <v>64</v>
      </c>
      <c r="M9">
        <v>1</v>
      </c>
      <c r="N9" s="14">
        <f t="shared" si="0"/>
        <v>12.048192771084338</v>
      </c>
    </row>
    <row r="10" spans="1:15" x14ac:dyDescent="0.25">
      <c r="A10" s="1" t="s">
        <v>28</v>
      </c>
      <c r="B10" s="4"/>
      <c r="C10" s="4"/>
      <c r="D10" s="1" t="s">
        <v>83</v>
      </c>
      <c r="E10" s="1"/>
      <c r="F10" s="1"/>
      <c r="G10" s="1"/>
      <c r="H10" s="1"/>
      <c r="I10" s="1"/>
      <c r="J10" s="5">
        <v>0</v>
      </c>
      <c r="K10" s="5">
        <v>0</v>
      </c>
      <c r="L10" s="2">
        <v>65</v>
      </c>
      <c r="M10">
        <v>3</v>
      </c>
      <c r="N10" s="14">
        <f t="shared" si="0"/>
        <v>36.144578313253014</v>
      </c>
    </row>
    <row r="11" spans="1:15" x14ac:dyDescent="0.25">
      <c r="A11" s="1" t="s">
        <v>29</v>
      </c>
      <c r="B11" s="4"/>
      <c r="C11" s="4"/>
      <c r="D11" s="1" t="s">
        <v>83</v>
      </c>
      <c r="E11" s="1"/>
      <c r="F11" s="1"/>
      <c r="G11" s="1"/>
      <c r="H11" s="1"/>
      <c r="I11" s="1"/>
      <c r="J11" s="5">
        <v>0</v>
      </c>
      <c r="K11" s="5">
        <v>0</v>
      </c>
      <c r="L11" s="2">
        <v>66</v>
      </c>
      <c r="M11">
        <v>3</v>
      </c>
      <c r="N11" s="14">
        <f t="shared" si="0"/>
        <v>36.144578313253014</v>
      </c>
    </row>
    <row r="12" spans="1:15" x14ac:dyDescent="0.25">
      <c r="A12" s="1" t="s">
        <v>30</v>
      </c>
      <c r="B12" s="4"/>
      <c r="C12" s="4"/>
      <c r="D12" s="1" t="s">
        <v>83</v>
      </c>
      <c r="E12" s="1"/>
      <c r="F12" s="1"/>
      <c r="G12" s="1"/>
      <c r="H12" s="1"/>
      <c r="I12" s="1"/>
      <c r="J12" s="5">
        <v>0</v>
      </c>
      <c r="K12" s="5">
        <v>0</v>
      </c>
      <c r="L12" s="2">
        <v>67</v>
      </c>
      <c r="M12">
        <v>3</v>
      </c>
      <c r="N12" s="14">
        <f t="shared" si="0"/>
        <v>36.144578313253014</v>
      </c>
    </row>
    <row r="13" spans="1:15" x14ac:dyDescent="0.25">
      <c r="A13" s="1" t="s">
        <v>31</v>
      </c>
      <c r="B13" s="4"/>
      <c r="C13" s="4"/>
      <c r="D13" s="1" t="s">
        <v>83</v>
      </c>
      <c r="E13" s="1"/>
      <c r="F13" s="1"/>
      <c r="G13" s="1"/>
      <c r="H13" s="1"/>
      <c r="I13" s="1"/>
      <c r="J13" s="5">
        <v>0</v>
      </c>
      <c r="K13" s="5">
        <v>0</v>
      </c>
      <c r="L13" s="2">
        <v>68</v>
      </c>
      <c r="M13">
        <v>2</v>
      </c>
      <c r="N13" s="14">
        <f t="shared" si="0"/>
        <v>24.096385542168676</v>
      </c>
    </row>
    <row r="14" spans="1:15" x14ac:dyDescent="0.25">
      <c r="A14" s="1" t="s">
        <v>32</v>
      </c>
      <c r="B14" s="4"/>
      <c r="C14" s="4"/>
      <c r="D14" s="1" t="s">
        <v>83</v>
      </c>
      <c r="E14" s="1"/>
      <c r="F14" s="1"/>
      <c r="G14" s="1"/>
      <c r="H14" s="1"/>
      <c r="I14" s="1"/>
      <c r="J14" s="5">
        <v>0</v>
      </c>
      <c r="K14" s="5">
        <v>0</v>
      </c>
      <c r="L14" s="2">
        <v>69</v>
      </c>
      <c r="M14">
        <v>2</v>
      </c>
      <c r="N14" s="14">
        <f t="shared" si="0"/>
        <v>24.096385542168676</v>
      </c>
    </row>
    <row r="15" spans="1:15" x14ac:dyDescent="0.25">
      <c r="A15" s="1" t="s">
        <v>33</v>
      </c>
      <c r="B15" s="4"/>
      <c r="C15" s="4"/>
      <c r="D15" s="1" t="s">
        <v>83</v>
      </c>
      <c r="E15" s="1"/>
      <c r="F15" s="1"/>
      <c r="G15" s="1"/>
      <c r="H15" s="1"/>
      <c r="I15" s="1"/>
      <c r="J15" s="5">
        <v>0</v>
      </c>
      <c r="K15" s="5">
        <v>0</v>
      </c>
      <c r="L15" s="2">
        <v>70</v>
      </c>
      <c r="M15">
        <v>1</v>
      </c>
      <c r="N15" s="14">
        <f t="shared" si="0"/>
        <v>12.048192771084338</v>
      </c>
    </row>
    <row r="16" spans="1:15" x14ac:dyDescent="0.25">
      <c r="A16" s="1" t="s">
        <v>34</v>
      </c>
      <c r="B16" s="4"/>
      <c r="C16" s="4"/>
      <c r="D16" s="1" t="s">
        <v>83</v>
      </c>
      <c r="E16" s="1"/>
      <c r="F16" s="1"/>
      <c r="G16" s="1"/>
      <c r="H16" s="1"/>
      <c r="I16" s="1"/>
      <c r="J16" s="5">
        <v>0</v>
      </c>
      <c r="K16" s="5">
        <v>0</v>
      </c>
      <c r="L16" s="2">
        <v>71</v>
      </c>
      <c r="M16">
        <v>1</v>
      </c>
      <c r="N16" s="14">
        <f t="shared" si="0"/>
        <v>12.048192771084338</v>
      </c>
    </row>
    <row r="17" spans="1:14" x14ac:dyDescent="0.25">
      <c r="A17" s="1" t="s">
        <v>35</v>
      </c>
      <c r="B17" s="4"/>
      <c r="C17" s="4"/>
      <c r="D17" s="1" t="s">
        <v>83</v>
      </c>
      <c r="E17" s="1"/>
      <c r="F17" s="1"/>
      <c r="G17" s="1"/>
      <c r="H17" s="1"/>
      <c r="I17" s="1"/>
      <c r="J17" s="5">
        <v>0</v>
      </c>
      <c r="K17" s="5">
        <v>0</v>
      </c>
      <c r="L17" s="2">
        <v>73</v>
      </c>
      <c r="M17">
        <v>3</v>
      </c>
      <c r="N17" s="14">
        <f t="shared" si="0"/>
        <v>36.144578313253014</v>
      </c>
    </row>
    <row r="18" spans="1:14" x14ac:dyDescent="0.25">
      <c r="A18" s="1" t="s">
        <v>36</v>
      </c>
      <c r="B18" s="4"/>
      <c r="C18" s="4"/>
      <c r="D18" s="1" t="s">
        <v>83</v>
      </c>
      <c r="E18" s="1"/>
      <c r="F18" s="1"/>
      <c r="G18" s="1"/>
      <c r="H18" s="1"/>
      <c r="I18" s="1"/>
      <c r="J18" s="5">
        <v>0</v>
      </c>
      <c r="K18" s="5">
        <v>0</v>
      </c>
      <c r="L18" s="2">
        <v>77</v>
      </c>
      <c r="M18">
        <v>2</v>
      </c>
      <c r="N18" s="14">
        <f t="shared" si="0"/>
        <v>24.096385542168676</v>
      </c>
    </row>
    <row r="19" spans="1:14" x14ac:dyDescent="0.25">
      <c r="A19" s="1" t="s">
        <v>37</v>
      </c>
      <c r="B19" s="4"/>
      <c r="C19" s="4"/>
      <c r="D19" s="1" t="s">
        <v>83</v>
      </c>
      <c r="E19" s="1"/>
      <c r="F19" s="1"/>
      <c r="G19" s="1"/>
      <c r="H19" s="1"/>
      <c r="I19" s="1"/>
      <c r="J19" s="5">
        <v>0</v>
      </c>
      <c r="K19" s="5">
        <v>0</v>
      </c>
      <c r="L19" s="2">
        <v>81</v>
      </c>
      <c r="M19">
        <v>2</v>
      </c>
      <c r="N19" s="14">
        <f t="shared" si="0"/>
        <v>24.096385542168676</v>
      </c>
    </row>
    <row r="20" spans="1:14" x14ac:dyDescent="0.25">
      <c r="A20" s="1" t="s">
        <v>38</v>
      </c>
      <c r="B20" s="4"/>
      <c r="C20" s="4"/>
      <c r="D20" s="1" t="s">
        <v>83</v>
      </c>
      <c r="E20" s="1"/>
      <c r="F20" s="1"/>
      <c r="G20" s="1"/>
      <c r="H20" s="1"/>
      <c r="I20" s="1"/>
      <c r="J20" s="5">
        <v>0</v>
      </c>
      <c r="K20" s="5">
        <v>0</v>
      </c>
      <c r="L20" s="2">
        <v>82</v>
      </c>
      <c r="M20">
        <v>1</v>
      </c>
      <c r="N20" s="14">
        <f t="shared" si="0"/>
        <v>12.048192771084338</v>
      </c>
    </row>
    <row r="21" spans="1:14" x14ac:dyDescent="0.25">
      <c r="A21" s="1" t="s">
        <v>39</v>
      </c>
      <c r="B21" s="4"/>
      <c r="C21" s="4"/>
      <c r="D21" s="1" t="s">
        <v>83</v>
      </c>
      <c r="E21" s="1"/>
      <c r="F21" s="1"/>
      <c r="G21" s="1"/>
      <c r="H21" s="1"/>
      <c r="I21" s="1"/>
      <c r="J21" s="5">
        <v>0</v>
      </c>
      <c r="K21" s="5">
        <v>0</v>
      </c>
      <c r="L21" s="2">
        <v>83</v>
      </c>
      <c r="M21">
        <v>2</v>
      </c>
      <c r="N21" s="14">
        <f t="shared" si="0"/>
        <v>24.096385542168676</v>
      </c>
    </row>
    <row r="22" spans="1:14" x14ac:dyDescent="0.25">
      <c r="A22" s="1" t="s">
        <v>40</v>
      </c>
      <c r="B22" s="4"/>
      <c r="C22" s="4"/>
      <c r="D22" s="1" t="s">
        <v>83</v>
      </c>
      <c r="E22" s="1"/>
      <c r="F22" s="1"/>
      <c r="G22" s="1"/>
      <c r="H22" s="1"/>
      <c r="I22" s="1"/>
      <c r="J22" s="5">
        <v>0</v>
      </c>
      <c r="K22" s="5">
        <v>0</v>
      </c>
      <c r="L22" s="2">
        <v>84</v>
      </c>
      <c r="M22">
        <v>4</v>
      </c>
      <c r="N22" s="14">
        <f t="shared" si="0"/>
        <v>48.192771084337352</v>
      </c>
    </row>
    <row r="23" spans="1:14" x14ac:dyDescent="0.25">
      <c r="A23" s="1" t="s">
        <v>41</v>
      </c>
      <c r="B23" s="4"/>
      <c r="C23" s="4"/>
      <c r="D23" s="1" t="s">
        <v>83</v>
      </c>
      <c r="E23" s="1"/>
      <c r="F23" s="1"/>
      <c r="G23" s="1"/>
      <c r="H23" s="1"/>
      <c r="I23" s="1"/>
      <c r="J23" s="5">
        <v>0</v>
      </c>
      <c r="K23" s="5">
        <v>0</v>
      </c>
      <c r="L23" s="2">
        <v>85</v>
      </c>
      <c r="M23">
        <v>2</v>
      </c>
      <c r="N23" s="14">
        <f t="shared" si="0"/>
        <v>24.096385542168676</v>
      </c>
    </row>
    <row r="24" spans="1:14" x14ac:dyDescent="0.25">
      <c r="A24" s="1" t="s">
        <v>42</v>
      </c>
      <c r="B24" s="4"/>
      <c r="C24" s="4"/>
      <c r="D24" s="1" t="s">
        <v>83</v>
      </c>
      <c r="E24" s="1"/>
      <c r="F24" s="1"/>
      <c r="G24" s="1"/>
      <c r="H24" s="1"/>
      <c r="I24" s="1"/>
      <c r="J24" s="5">
        <v>0</v>
      </c>
      <c r="K24" s="5">
        <v>0</v>
      </c>
      <c r="L24" s="2">
        <v>86</v>
      </c>
      <c r="M24">
        <v>2</v>
      </c>
      <c r="N24" s="14">
        <f t="shared" si="0"/>
        <v>24.096385542168676</v>
      </c>
    </row>
    <row r="25" spans="1:14" x14ac:dyDescent="0.25">
      <c r="A25" s="1" t="s">
        <v>43</v>
      </c>
      <c r="B25" s="4"/>
      <c r="C25" s="4"/>
      <c r="D25" s="1" t="s">
        <v>83</v>
      </c>
      <c r="E25" s="1"/>
      <c r="F25" s="1"/>
      <c r="G25" s="1"/>
      <c r="H25" s="1"/>
      <c r="I25" s="1"/>
      <c r="J25" s="5">
        <v>0</v>
      </c>
      <c r="K25" s="5">
        <v>0</v>
      </c>
      <c r="L25" s="2">
        <v>87</v>
      </c>
      <c r="M25">
        <v>2</v>
      </c>
      <c r="N25" s="14">
        <f t="shared" si="0"/>
        <v>24.096385542168676</v>
      </c>
    </row>
    <row r="26" spans="1:14" x14ac:dyDescent="0.25">
      <c r="A26" s="1" t="s">
        <v>44</v>
      </c>
      <c r="B26" s="4"/>
      <c r="C26" s="4"/>
      <c r="D26" s="1" t="s">
        <v>83</v>
      </c>
      <c r="E26" s="1"/>
      <c r="F26" s="1"/>
      <c r="G26" s="1"/>
      <c r="H26" s="1"/>
      <c r="I26" s="1"/>
      <c r="J26" s="5">
        <v>0</v>
      </c>
      <c r="K26" s="5">
        <v>0</v>
      </c>
      <c r="L26" s="2">
        <v>88</v>
      </c>
      <c r="M26">
        <v>2</v>
      </c>
      <c r="N26" s="14">
        <f t="shared" si="0"/>
        <v>24.096385542168676</v>
      </c>
    </row>
    <row r="27" spans="1:14" x14ac:dyDescent="0.25">
      <c r="A27" s="1" t="s">
        <v>45</v>
      </c>
      <c r="B27" s="4"/>
      <c r="C27" s="4"/>
      <c r="D27" s="1" t="s">
        <v>83</v>
      </c>
      <c r="E27" s="1"/>
      <c r="F27" s="1"/>
      <c r="G27" s="1"/>
      <c r="H27" s="1"/>
      <c r="I27" s="1"/>
      <c r="J27" s="5">
        <v>0</v>
      </c>
      <c r="K27" s="5">
        <v>0</v>
      </c>
      <c r="L27" s="2">
        <v>90</v>
      </c>
      <c r="M27">
        <v>1</v>
      </c>
      <c r="N27" s="14">
        <f t="shared" si="0"/>
        <v>12.048192771084338</v>
      </c>
    </row>
    <row r="28" spans="1:14" x14ac:dyDescent="0.25">
      <c r="A28" s="1" t="s">
        <v>46</v>
      </c>
      <c r="D28" s="1" t="s">
        <v>83</v>
      </c>
      <c r="E28" s="1"/>
      <c r="F28" s="1"/>
      <c r="G28" s="1"/>
      <c r="H28" s="1"/>
      <c r="I28" s="1"/>
      <c r="J28" s="5">
        <v>0</v>
      </c>
      <c r="K28" s="5">
        <v>0</v>
      </c>
      <c r="L28" s="2">
        <v>91</v>
      </c>
      <c r="M28">
        <v>1</v>
      </c>
      <c r="N28" s="14">
        <f t="shared" si="0"/>
        <v>12.048192771084338</v>
      </c>
    </row>
    <row r="29" spans="1:14" x14ac:dyDescent="0.25">
      <c r="A29" s="1" t="s">
        <v>47</v>
      </c>
      <c r="D29" s="1" t="s">
        <v>83</v>
      </c>
      <c r="E29" s="1"/>
      <c r="F29" s="1"/>
      <c r="G29" s="1"/>
      <c r="H29" s="1"/>
      <c r="I29" s="1"/>
      <c r="J29" s="5">
        <v>0</v>
      </c>
      <c r="K29" s="5">
        <v>0</v>
      </c>
      <c r="L29" s="2">
        <v>92</v>
      </c>
      <c r="M29">
        <v>3</v>
      </c>
      <c r="N29" s="14">
        <f t="shared" si="0"/>
        <v>36.144578313253014</v>
      </c>
    </row>
    <row r="30" spans="1:14" x14ac:dyDescent="0.25">
      <c r="A30" s="1" t="s">
        <v>48</v>
      </c>
      <c r="D30" s="1" t="s">
        <v>83</v>
      </c>
      <c r="E30" s="1"/>
      <c r="F30" s="1"/>
      <c r="G30" s="1"/>
      <c r="H30" s="1"/>
      <c r="I30" s="1"/>
      <c r="J30" s="5">
        <v>0</v>
      </c>
      <c r="K30" s="5">
        <v>0</v>
      </c>
      <c r="L30" s="2">
        <v>93</v>
      </c>
      <c r="M30">
        <v>2</v>
      </c>
      <c r="N30" s="14">
        <f t="shared" si="0"/>
        <v>24.096385542168676</v>
      </c>
    </row>
    <row r="31" spans="1:14" x14ac:dyDescent="0.25">
      <c r="A31" s="1" t="s">
        <v>49</v>
      </c>
      <c r="D31" s="1" t="s">
        <v>83</v>
      </c>
      <c r="E31" s="1"/>
      <c r="F31" s="1"/>
      <c r="G31" s="1"/>
      <c r="H31" s="1"/>
      <c r="I31" s="1"/>
      <c r="J31" s="5">
        <v>0</v>
      </c>
      <c r="K31" s="5">
        <v>0</v>
      </c>
      <c r="L31" s="2">
        <v>94</v>
      </c>
      <c r="M31">
        <v>2</v>
      </c>
      <c r="N31" s="14">
        <f t="shared" si="0"/>
        <v>24.096385542168676</v>
      </c>
    </row>
    <row r="32" spans="1:14" x14ac:dyDescent="0.25">
      <c r="A32" s="1" t="s">
        <v>50</v>
      </c>
      <c r="D32" s="1" t="s">
        <v>83</v>
      </c>
      <c r="E32" s="1"/>
      <c r="F32" s="1"/>
      <c r="G32" s="1"/>
      <c r="H32" s="1"/>
      <c r="I32" s="1"/>
      <c r="J32" s="5">
        <v>0</v>
      </c>
      <c r="K32" s="5">
        <v>0</v>
      </c>
      <c r="L32" s="2">
        <v>95</v>
      </c>
      <c r="M32">
        <v>1</v>
      </c>
      <c r="N32" s="14">
        <f t="shared" si="0"/>
        <v>12.048192771084338</v>
      </c>
    </row>
    <row r="33" spans="1:14" x14ac:dyDescent="0.25">
      <c r="A33" s="1" t="s">
        <v>355</v>
      </c>
      <c r="D33" s="1" t="s">
        <v>83</v>
      </c>
      <c r="E33" s="1"/>
      <c r="F33" s="1"/>
      <c r="G33" s="1"/>
      <c r="H33" s="1"/>
      <c r="I33" s="1"/>
      <c r="J33" s="5">
        <v>0</v>
      </c>
      <c r="K33" s="5">
        <v>0</v>
      </c>
      <c r="L33" s="2">
        <v>96</v>
      </c>
      <c r="M33">
        <v>1</v>
      </c>
      <c r="N33" s="14">
        <f t="shared" si="0"/>
        <v>12.048192771084338</v>
      </c>
    </row>
    <row r="34" spans="1:14" x14ac:dyDescent="0.25">
      <c r="A34" s="1" t="s">
        <v>51</v>
      </c>
      <c r="D34" s="1" t="s">
        <v>83</v>
      </c>
      <c r="E34" s="1"/>
      <c r="F34" s="1"/>
      <c r="G34" s="1"/>
      <c r="H34" s="1"/>
      <c r="I34" s="1"/>
      <c r="J34" s="5">
        <v>0</v>
      </c>
      <c r="K34" s="5">
        <v>0</v>
      </c>
      <c r="L34" s="2">
        <v>97</v>
      </c>
      <c r="M34">
        <v>2</v>
      </c>
      <c r="N34" s="14">
        <f t="shared" si="0"/>
        <v>24.096385542168676</v>
      </c>
    </row>
    <row r="35" spans="1:14" x14ac:dyDescent="0.25">
      <c r="A35" s="1" t="s">
        <v>52</v>
      </c>
      <c r="D35" s="1" t="s">
        <v>83</v>
      </c>
      <c r="E35" s="1"/>
      <c r="F35" s="1"/>
      <c r="G35" s="1"/>
      <c r="H35" s="1"/>
      <c r="I35" s="1"/>
      <c r="J35" s="5">
        <v>0</v>
      </c>
      <c r="K35" s="5">
        <v>0</v>
      </c>
      <c r="L35" s="2">
        <v>98</v>
      </c>
      <c r="M35">
        <v>1</v>
      </c>
      <c r="N35" s="14">
        <f t="shared" si="0"/>
        <v>12.048192771084338</v>
      </c>
    </row>
    <row r="36" spans="1:14" x14ac:dyDescent="0.25">
      <c r="A36" s="1" t="s">
        <v>53</v>
      </c>
      <c r="D36" s="1" t="s">
        <v>83</v>
      </c>
      <c r="E36" s="1"/>
      <c r="F36" s="1"/>
      <c r="G36" s="1"/>
      <c r="H36" s="1"/>
      <c r="I36" s="1"/>
      <c r="J36" s="5">
        <v>0</v>
      </c>
      <c r="K36" s="5">
        <v>0</v>
      </c>
      <c r="L36" s="2">
        <v>99</v>
      </c>
      <c r="M36">
        <v>1</v>
      </c>
      <c r="N36" s="14">
        <f t="shared" si="0"/>
        <v>12.048192771084338</v>
      </c>
    </row>
    <row r="37" spans="1:14" x14ac:dyDescent="0.25">
      <c r="A37" s="1" t="s">
        <v>54</v>
      </c>
      <c r="D37" s="1" t="s">
        <v>83</v>
      </c>
      <c r="E37" s="1"/>
      <c r="F37" s="1"/>
      <c r="G37" s="1"/>
      <c r="H37" s="1"/>
      <c r="I37" s="1"/>
      <c r="J37" s="5">
        <v>0</v>
      </c>
      <c r="K37" s="5">
        <v>0</v>
      </c>
      <c r="L37" s="2">
        <v>100</v>
      </c>
      <c r="M37">
        <v>3</v>
      </c>
      <c r="N37" s="14">
        <f t="shared" si="0"/>
        <v>36.144578313253014</v>
      </c>
    </row>
    <row r="38" spans="1:14" x14ac:dyDescent="0.25">
      <c r="A38" s="1" t="s">
        <v>55</v>
      </c>
      <c r="D38" s="1" t="s">
        <v>83</v>
      </c>
      <c r="E38" s="1"/>
      <c r="F38" s="1"/>
      <c r="G38" s="1"/>
      <c r="H38" s="1"/>
      <c r="I38" s="1"/>
      <c r="J38" s="5">
        <v>0</v>
      </c>
      <c r="K38" s="5">
        <v>0</v>
      </c>
      <c r="L38" s="2">
        <v>101</v>
      </c>
      <c r="M38">
        <v>2</v>
      </c>
      <c r="N38" s="14">
        <f t="shared" si="0"/>
        <v>24.096385542168676</v>
      </c>
    </row>
    <row r="39" spans="1:14" x14ac:dyDescent="0.25">
      <c r="A39" s="1" t="s">
        <v>56</v>
      </c>
      <c r="D39" s="1" t="s">
        <v>83</v>
      </c>
      <c r="E39" s="1"/>
      <c r="F39" s="1"/>
      <c r="G39" s="1"/>
      <c r="H39" s="1"/>
      <c r="I39" s="1"/>
      <c r="J39" s="5">
        <v>0</v>
      </c>
      <c r="K39" s="5">
        <v>0</v>
      </c>
      <c r="L39" s="2">
        <v>102</v>
      </c>
      <c r="M39">
        <v>2</v>
      </c>
      <c r="N39" s="14">
        <f t="shared" si="0"/>
        <v>24.096385542168676</v>
      </c>
    </row>
    <row r="40" spans="1:14" x14ac:dyDescent="0.25">
      <c r="A40" s="1" t="s">
        <v>57</v>
      </c>
      <c r="D40" s="1" t="s">
        <v>83</v>
      </c>
      <c r="E40" s="1"/>
      <c r="F40" s="1"/>
      <c r="G40" s="1"/>
      <c r="H40" s="1"/>
      <c r="I40" s="1"/>
      <c r="J40" s="5">
        <v>0</v>
      </c>
      <c r="K40" s="5">
        <v>0</v>
      </c>
      <c r="L40" s="2">
        <v>103</v>
      </c>
      <c r="M40">
        <v>3</v>
      </c>
      <c r="N40" s="14">
        <f t="shared" si="0"/>
        <v>36.144578313253014</v>
      </c>
    </row>
    <row r="41" spans="1:14" x14ac:dyDescent="0.25">
      <c r="A41" s="1" t="s">
        <v>58</v>
      </c>
      <c r="D41" s="1" t="s">
        <v>83</v>
      </c>
      <c r="E41" s="1"/>
      <c r="F41" s="1"/>
      <c r="G41" s="1"/>
      <c r="H41" s="1"/>
      <c r="I41" s="1"/>
      <c r="J41" s="5">
        <v>0</v>
      </c>
      <c r="K41" s="5">
        <v>0</v>
      </c>
      <c r="L41" s="2">
        <v>104</v>
      </c>
      <c r="M41">
        <v>2</v>
      </c>
      <c r="N41" s="14">
        <f t="shared" si="0"/>
        <v>24.096385542168676</v>
      </c>
    </row>
    <row r="42" spans="1:14" x14ac:dyDescent="0.25">
      <c r="A42" s="1" t="s">
        <v>59</v>
      </c>
      <c r="D42" s="1" t="s">
        <v>83</v>
      </c>
      <c r="E42" s="1"/>
      <c r="F42" s="1"/>
      <c r="G42" s="1"/>
      <c r="H42" s="1"/>
      <c r="I42" s="1"/>
      <c r="J42" s="5">
        <v>0</v>
      </c>
      <c r="K42" s="5">
        <v>0</v>
      </c>
      <c r="L42" s="2">
        <v>105</v>
      </c>
      <c r="M42">
        <v>2</v>
      </c>
      <c r="N42" s="14">
        <f t="shared" si="0"/>
        <v>24.096385542168676</v>
      </c>
    </row>
    <row r="43" spans="1:14" x14ac:dyDescent="0.25">
      <c r="A43" s="1" t="s">
        <v>60</v>
      </c>
      <c r="D43" s="1" t="s">
        <v>83</v>
      </c>
      <c r="E43" s="1"/>
      <c r="F43" s="1"/>
      <c r="G43" s="1"/>
      <c r="H43" s="1"/>
      <c r="I43" s="1"/>
      <c r="J43" s="5">
        <v>0</v>
      </c>
      <c r="K43" s="5">
        <v>0</v>
      </c>
      <c r="L43" s="2">
        <v>106</v>
      </c>
      <c r="M43">
        <v>1</v>
      </c>
      <c r="N43" s="14">
        <f t="shared" si="0"/>
        <v>12.048192771084338</v>
      </c>
    </row>
    <row r="44" spans="1:14" x14ac:dyDescent="0.25">
      <c r="A44" s="1" t="s">
        <v>61</v>
      </c>
      <c r="D44" s="1" t="s">
        <v>83</v>
      </c>
      <c r="E44" s="1"/>
      <c r="F44" s="1"/>
      <c r="G44" s="1"/>
      <c r="H44" s="1"/>
      <c r="I44" s="1"/>
      <c r="J44" s="5">
        <v>0</v>
      </c>
      <c r="K44" s="5">
        <v>0</v>
      </c>
      <c r="L44" s="2">
        <v>107</v>
      </c>
      <c r="M44">
        <v>1</v>
      </c>
      <c r="N44" s="14">
        <f t="shared" si="0"/>
        <v>12.048192771084338</v>
      </c>
    </row>
    <row r="45" spans="1:14" x14ac:dyDescent="0.25">
      <c r="A45" s="1" t="s">
        <v>62</v>
      </c>
      <c r="D45" s="1" t="s">
        <v>83</v>
      </c>
      <c r="E45" s="1"/>
      <c r="F45" s="1"/>
      <c r="G45" s="1"/>
      <c r="H45" s="1"/>
      <c r="I45" s="1"/>
      <c r="J45" s="5">
        <v>0</v>
      </c>
      <c r="K45" s="5">
        <v>0</v>
      </c>
      <c r="L45" s="2">
        <v>108</v>
      </c>
      <c r="M45">
        <v>2</v>
      </c>
      <c r="N45" s="14">
        <f t="shared" si="0"/>
        <v>24.096385542168676</v>
      </c>
    </row>
    <row r="46" spans="1:14" x14ac:dyDescent="0.25">
      <c r="A46" s="1" t="s">
        <v>63</v>
      </c>
      <c r="D46" s="1" t="s">
        <v>83</v>
      </c>
      <c r="E46" s="1"/>
      <c r="F46" s="1"/>
      <c r="G46" s="1"/>
      <c r="H46" s="1"/>
      <c r="I46" s="1"/>
      <c r="J46" s="5">
        <v>0</v>
      </c>
      <c r="K46" s="5">
        <v>0</v>
      </c>
      <c r="L46" s="2">
        <v>109</v>
      </c>
      <c r="M46">
        <v>2</v>
      </c>
      <c r="N46" s="14">
        <f t="shared" si="0"/>
        <v>24.096385542168676</v>
      </c>
    </row>
    <row r="47" spans="1:14" x14ac:dyDescent="0.25">
      <c r="A47" s="1" t="s">
        <v>64</v>
      </c>
      <c r="D47" s="1" t="s">
        <v>83</v>
      </c>
      <c r="E47" s="1"/>
      <c r="F47" s="1"/>
      <c r="G47" s="1"/>
      <c r="H47" s="1"/>
      <c r="I47" s="1"/>
      <c r="J47" s="5">
        <v>0</v>
      </c>
      <c r="K47" s="5">
        <v>0</v>
      </c>
      <c r="L47" s="2">
        <v>110</v>
      </c>
      <c r="M47">
        <v>2</v>
      </c>
      <c r="N47" s="14">
        <f t="shared" si="0"/>
        <v>24.096385542168676</v>
      </c>
    </row>
    <row r="48" spans="1:14" x14ac:dyDescent="0.25">
      <c r="A48" s="1" t="s">
        <v>65</v>
      </c>
      <c r="D48" s="1" t="s">
        <v>83</v>
      </c>
      <c r="E48" s="1"/>
      <c r="F48" s="1"/>
      <c r="G48" s="1"/>
      <c r="H48" s="1"/>
      <c r="I48" s="1"/>
      <c r="J48" s="5">
        <v>0</v>
      </c>
      <c r="K48" s="5">
        <v>0</v>
      </c>
      <c r="L48" s="2">
        <v>111</v>
      </c>
      <c r="M48">
        <v>2</v>
      </c>
      <c r="N48" s="14">
        <f t="shared" si="0"/>
        <v>24.096385542168676</v>
      </c>
    </row>
    <row r="49" spans="1:14" x14ac:dyDescent="0.25">
      <c r="A49" s="1" t="s">
        <v>66</v>
      </c>
      <c r="D49" s="1" t="s">
        <v>83</v>
      </c>
      <c r="E49" s="1"/>
      <c r="F49" s="1"/>
      <c r="G49" s="1"/>
      <c r="H49" s="1"/>
      <c r="I49" s="1"/>
      <c r="J49" s="5">
        <v>0</v>
      </c>
      <c r="K49" s="5">
        <v>0</v>
      </c>
      <c r="L49" s="2">
        <v>112</v>
      </c>
      <c r="M49">
        <v>2</v>
      </c>
      <c r="N49" s="14">
        <f t="shared" si="0"/>
        <v>24.096385542168676</v>
      </c>
    </row>
    <row r="50" spans="1:14" x14ac:dyDescent="0.25">
      <c r="A50" s="1" t="s">
        <v>67</v>
      </c>
      <c r="D50" s="1" t="s">
        <v>83</v>
      </c>
      <c r="E50" s="1"/>
      <c r="F50" s="1"/>
      <c r="G50" s="1"/>
      <c r="H50" s="1"/>
      <c r="I50" s="1"/>
      <c r="J50" s="5">
        <v>0</v>
      </c>
      <c r="K50" s="5">
        <v>0</v>
      </c>
      <c r="L50" s="2">
        <v>113</v>
      </c>
      <c r="M50">
        <v>2</v>
      </c>
      <c r="N50" s="14">
        <f t="shared" si="0"/>
        <v>24.096385542168676</v>
      </c>
    </row>
    <row r="51" spans="1:14" x14ac:dyDescent="0.25">
      <c r="A51" s="1" t="s">
        <v>68</v>
      </c>
      <c r="D51" s="1" t="s">
        <v>83</v>
      </c>
      <c r="E51" s="1"/>
      <c r="F51" s="1"/>
      <c r="G51" s="1"/>
      <c r="H51" s="1"/>
      <c r="I51" s="1"/>
      <c r="J51" s="5">
        <v>0</v>
      </c>
      <c r="K51" s="5">
        <v>0</v>
      </c>
      <c r="L51" s="2">
        <v>114</v>
      </c>
      <c r="M51">
        <v>1</v>
      </c>
      <c r="N51" s="14">
        <f t="shared" si="0"/>
        <v>12.048192771084338</v>
      </c>
    </row>
    <row r="52" spans="1:14" x14ac:dyDescent="0.25">
      <c r="A52" s="1" t="s">
        <v>69</v>
      </c>
      <c r="D52" s="1" t="s">
        <v>83</v>
      </c>
      <c r="E52" s="1"/>
      <c r="F52" s="1"/>
      <c r="G52" s="1"/>
      <c r="H52" s="1"/>
      <c r="I52" s="1"/>
      <c r="J52" s="5">
        <v>0</v>
      </c>
      <c r="K52" s="5">
        <v>0</v>
      </c>
      <c r="L52" s="2">
        <v>115</v>
      </c>
      <c r="M52">
        <v>1</v>
      </c>
      <c r="N52" s="14">
        <f t="shared" si="0"/>
        <v>12.048192771084338</v>
      </c>
    </row>
    <row r="53" spans="1:14" x14ac:dyDescent="0.25">
      <c r="A53" s="1" t="s">
        <v>70</v>
      </c>
      <c r="D53" s="1" t="s">
        <v>83</v>
      </c>
      <c r="E53" s="1"/>
      <c r="F53" s="1"/>
      <c r="G53" s="1"/>
      <c r="H53" s="1"/>
      <c r="I53" s="1"/>
      <c r="J53" s="5">
        <v>0</v>
      </c>
      <c r="K53" s="5">
        <v>0</v>
      </c>
      <c r="L53" s="2">
        <v>116</v>
      </c>
      <c r="M53">
        <v>3</v>
      </c>
      <c r="N53" s="14">
        <f t="shared" si="0"/>
        <v>36.144578313253014</v>
      </c>
    </row>
    <row r="54" spans="1:14" x14ac:dyDescent="0.25">
      <c r="A54" s="1" t="s">
        <v>71</v>
      </c>
      <c r="D54" s="1" t="s">
        <v>83</v>
      </c>
      <c r="E54" s="1"/>
      <c r="F54" s="1"/>
      <c r="G54" s="1"/>
      <c r="H54" s="1"/>
      <c r="I54" s="1"/>
      <c r="J54" s="5">
        <v>0</v>
      </c>
      <c r="K54" s="5">
        <v>0</v>
      </c>
      <c r="L54" s="2">
        <v>117</v>
      </c>
      <c r="M54">
        <v>3</v>
      </c>
      <c r="N54" s="14">
        <f t="shared" si="0"/>
        <v>36.144578313253014</v>
      </c>
    </row>
    <row r="55" spans="1:14" x14ac:dyDescent="0.25">
      <c r="A55" s="1" t="s">
        <v>72</v>
      </c>
      <c r="D55" s="1" t="s">
        <v>83</v>
      </c>
      <c r="E55" s="1"/>
      <c r="F55" s="1"/>
      <c r="G55" s="1"/>
      <c r="H55" s="1"/>
      <c r="I55" s="1"/>
      <c r="J55" s="5">
        <v>0</v>
      </c>
      <c r="K55" s="5">
        <v>0</v>
      </c>
      <c r="L55" s="2">
        <v>118</v>
      </c>
      <c r="M55">
        <v>1</v>
      </c>
      <c r="N55" s="14">
        <f t="shared" si="0"/>
        <v>12.048192771084338</v>
      </c>
    </row>
    <row r="56" spans="1:14" x14ac:dyDescent="0.25">
      <c r="A56" s="1" t="s">
        <v>73</v>
      </c>
      <c r="D56" s="1" t="s">
        <v>83</v>
      </c>
      <c r="E56" s="1"/>
      <c r="F56" s="1"/>
      <c r="G56" s="1"/>
      <c r="H56" s="1"/>
      <c r="I56" s="1"/>
      <c r="J56" s="5">
        <v>0</v>
      </c>
      <c r="K56" s="5">
        <v>0</v>
      </c>
      <c r="L56" s="2">
        <v>119</v>
      </c>
      <c r="M56">
        <v>1</v>
      </c>
      <c r="N56" s="14">
        <f t="shared" si="0"/>
        <v>12.048192771084338</v>
      </c>
    </row>
    <row r="57" spans="1:14" x14ac:dyDescent="0.25">
      <c r="A57" s="1" t="s">
        <v>74</v>
      </c>
      <c r="D57" s="1" t="s">
        <v>83</v>
      </c>
      <c r="E57" s="1"/>
      <c r="F57" s="1"/>
      <c r="G57" s="1"/>
      <c r="H57" s="1"/>
      <c r="I57" s="1"/>
      <c r="J57" s="5">
        <v>0</v>
      </c>
      <c r="K57" s="5">
        <v>0</v>
      </c>
      <c r="L57" s="2">
        <v>120</v>
      </c>
      <c r="M57">
        <v>1</v>
      </c>
      <c r="N57" s="14">
        <f t="shared" si="0"/>
        <v>12.048192771084338</v>
      </c>
    </row>
    <row r="58" spans="1:14" x14ac:dyDescent="0.25">
      <c r="A58" s="1" t="s">
        <v>75</v>
      </c>
      <c r="D58" s="1" t="s">
        <v>83</v>
      </c>
      <c r="E58" s="1"/>
      <c r="F58" s="1"/>
      <c r="G58" s="1"/>
      <c r="H58" s="1"/>
      <c r="I58" s="1"/>
      <c r="J58" s="5">
        <v>0</v>
      </c>
      <c r="K58" s="5">
        <v>0</v>
      </c>
      <c r="L58" s="2">
        <v>121</v>
      </c>
      <c r="M58">
        <v>1</v>
      </c>
      <c r="N58" s="14">
        <f t="shared" si="0"/>
        <v>12.048192771084338</v>
      </c>
    </row>
    <row r="59" spans="1:14" x14ac:dyDescent="0.25">
      <c r="A59" s="1" t="s">
        <v>76</v>
      </c>
      <c r="D59" s="1" t="s">
        <v>83</v>
      </c>
      <c r="E59" s="1"/>
      <c r="F59" s="1"/>
      <c r="G59" s="1"/>
      <c r="H59" s="1"/>
      <c r="I59" s="1"/>
      <c r="J59" s="5">
        <v>0</v>
      </c>
      <c r="K59" s="5">
        <v>0</v>
      </c>
      <c r="L59" s="2">
        <v>122</v>
      </c>
      <c r="M59">
        <v>2</v>
      </c>
      <c r="N59" s="14">
        <f t="shared" si="0"/>
        <v>24.096385542168676</v>
      </c>
    </row>
    <row r="60" spans="1:14" x14ac:dyDescent="0.25">
      <c r="A60" s="1" t="s">
        <v>77</v>
      </c>
      <c r="D60" s="1" t="s">
        <v>83</v>
      </c>
      <c r="E60" s="1"/>
      <c r="F60" s="1"/>
      <c r="G60" s="1"/>
      <c r="H60" s="1"/>
      <c r="I60" s="1"/>
      <c r="J60" s="5">
        <v>0</v>
      </c>
      <c r="K60" s="5">
        <v>0</v>
      </c>
      <c r="L60" s="2">
        <v>123</v>
      </c>
      <c r="M60">
        <v>2</v>
      </c>
      <c r="N60" s="14">
        <f t="shared" si="0"/>
        <v>24.096385542168676</v>
      </c>
    </row>
    <row r="61" spans="1:14" x14ac:dyDescent="0.25">
      <c r="A61" s="1" t="s">
        <v>78</v>
      </c>
      <c r="D61" s="1" t="s">
        <v>83</v>
      </c>
      <c r="E61" s="1"/>
      <c r="F61" s="1"/>
      <c r="G61" s="1"/>
      <c r="H61" s="1"/>
      <c r="I61" s="1"/>
      <c r="J61" s="5">
        <v>0</v>
      </c>
      <c r="K61" s="5">
        <v>0</v>
      </c>
      <c r="L61" s="2">
        <v>124</v>
      </c>
      <c r="M61">
        <v>2</v>
      </c>
      <c r="N61" s="14">
        <f t="shared" si="0"/>
        <v>24.096385542168676</v>
      </c>
    </row>
    <row r="62" spans="1:14" x14ac:dyDescent="0.25">
      <c r="A62" s="1" t="s">
        <v>79</v>
      </c>
      <c r="D62" s="1" t="s">
        <v>83</v>
      </c>
      <c r="E62" s="1"/>
      <c r="F62" s="1"/>
      <c r="G62" s="1"/>
      <c r="H62" s="1"/>
      <c r="I62" s="1"/>
      <c r="J62" s="5">
        <v>0</v>
      </c>
      <c r="K62" s="5">
        <v>0</v>
      </c>
      <c r="L62" s="2">
        <v>125</v>
      </c>
      <c r="M62">
        <v>2</v>
      </c>
      <c r="N62" s="14">
        <f t="shared" si="0"/>
        <v>24.096385542168676</v>
      </c>
    </row>
    <row r="63" spans="1:14" x14ac:dyDescent="0.25">
      <c r="A63" s="1" t="s">
        <v>80</v>
      </c>
      <c r="D63" s="1" t="s">
        <v>83</v>
      </c>
      <c r="E63" s="1"/>
      <c r="F63" s="1"/>
      <c r="G63" s="1"/>
      <c r="H63" s="1"/>
      <c r="I63" s="1"/>
      <c r="J63" s="5">
        <v>0</v>
      </c>
      <c r="K63" s="5">
        <v>0</v>
      </c>
      <c r="L63" s="2">
        <v>126</v>
      </c>
      <c r="M63">
        <v>2</v>
      </c>
      <c r="N63" s="14">
        <f t="shared" si="0"/>
        <v>24.096385542168676</v>
      </c>
    </row>
  </sheetData>
  <mergeCells count="1">
    <mergeCell ref="E1:L1"/>
  </mergeCells>
  <dataValidations count="1">
    <dataValidation type="custom" allowBlank="1" showInputMessage="1" showErrorMessage="1" sqref="N4:N63" xr:uid="{E0EFF290-9437-FE4E-9000-2B97C68923CE}">
      <formula1>M4*1000*(1/M2)</formula1>
    </dataValidation>
  </dataValidation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5</vt:i4>
      </vt:variant>
      <vt:variant>
        <vt:lpstr>Benannte Bereiche</vt:lpstr>
      </vt:variant>
      <vt:variant>
        <vt:i4>2</vt:i4>
      </vt:variant>
    </vt:vector>
  </HeadingPairs>
  <TitlesOfParts>
    <vt:vector size="7" baseType="lpstr">
      <vt:lpstr>DE1-SOC GPIO</vt:lpstr>
      <vt:lpstr>Opcodes</vt:lpstr>
      <vt:lpstr>ZOP Extensions</vt:lpstr>
      <vt:lpstr>DOP Extensions</vt:lpstr>
      <vt:lpstr>SOP Extensions</vt:lpstr>
      <vt:lpstr>'DE1-SOC GPIO'!temp</vt:lpstr>
      <vt:lpstr>Opcodes!temp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Michael</dc:creator>
  <cp:lastModifiedBy>Michael</cp:lastModifiedBy>
  <dcterms:created xsi:type="dcterms:W3CDTF">2018-10-29T16:58:09Z</dcterms:created>
  <dcterms:modified xsi:type="dcterms:W3CDTF">2018-11-26T09:00:15Z</dcterms:modified>
</cp:coreProperties>
</file>